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h.GEOCORP\Documents\Geo-Corp-Inc\Forms\EEP\EEP 12 Month Bank Statement\"/>
    </mc:Choice>
  </mc:AlternateContent>
  <xr:revisionPtr revIDLastSave="0" documentId="13_ncr:1_{22DC4AE4-C0F4-415A-B055-4E24559FEBB7}" xr6:coauthVersionLast="47" xr6:coauthVersionMax="47" xr10:uidLastSave="{00000000-0000-0000-0000-000000000000}"/>
  <bookViews>
    <workbookView xWindow="14370" yWindow="1560" windowWidth="37200" windowHeight="17955" xr2:uid="{4696985D-812D-40BB-9422-99989917B65E}"/>
  </bookViews>
  <sheets>
    <sheet name="Analysis" sheetId="1" r:id="rId1"/>
    <sheet name="Sheet3" sheetId="4" state="hidden" r:id="rId2"/>
    <sheet name="Sheet2" sheetId="2" state="hidden" r:id="rId3"/>
    <sheet name="Large Deposit" sheetId="5" r:id="rId4"/>
  </sheets>
  <definedNames>
    <definedName name="_xlnm._FilterDatabase" localSheetId="0" hidden="1">Analysis!$A$11:$O$49</definedName>
    <definedName name="days">Sheet2!$A$1:INDEX(Sheet2!$A$1:$A$31, DAY(DATE(Analysis!A1, MATCH(Analysis!B1, {"January","February","March","April","May","June","July","August","September","October","November","December"}, 0)+1, 1)-1))</definedName>
    <definedName name="Month">Sheet2!$F$1:$F$36</definedName>
    <definedName name="months">Sheet2!$F$1:$F$12</definedName>
    <definedName name="_xlnm.Print_Area" localSheetId="0">Analysis!$B$1:$O$60</definedName>
    <definedName name="reviewed">Sheet2!$A$1:$A$7</definedName>
    <definedName name="years">Sheet2!$G$1:$G$4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1" l="1"/>
  <c r="L20" i="1"/>
  <c r="L18" i="1"/>
  <c r="L21" i="1"/>
  <c r="M52" i="1"/>
  <c r="O49" i="1"/>
  <c r="L15" i="1"/>
  <c r="F49" i="1"/>
  <c r="L14" i="1"/>
  <c r="L16" i="1"/>
  <c r="L17" i="1"/>
  <c r="L19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13" i="1"/>
  <c r="D39" i="1"/>
  <c r="L49" i="1" l="1"/>
  <c r="D13" i="1"/>
  <c r="M15" i="1"/>
  <c r="M14" i="1"/>
  <c r="M13" i="1"/>
  <c r="M21" i="1"/>
  <c r="M20" i="1"/>
  <c r="M19" i="1"/>
  <c r="M18" i="1"/>
  <c r="M17" i="1"/>
  <c r="M16" i="1"/>
  <c r="M22" i="1"/>
  <c r="M23" i="1"/>
  <c r="D38" i="1"/>
  <c r="D37" i="1"/>
  <c r="D36" i="1"/>
  <c r="D35" i="1"/>
  <c r="D34" i="1"/>
  <c r="D33" i="1"/>
  <c r="D32" i="1"/>
  <c r="D31" i="1"/>
  <c r="D30" i="1"/>
  <c r="D29" i="1"/>
  <c r="D28" i="1"/>
  <c r="D27" i="1"/>
  <c r="M24" i="1"/>
  <c r="M40" i="1"/>
  <c r="M41" i="1"/>
  <c r="M42" i="1"/>
  <c r="M43" i="1"/>
  <c r="M44" i="1"/>
  <c r="M45" i="1"/>
  <c r="M46" i="1"/>
  <c r="M47" i="1"/>
  <c r="M48" i="1"/>
  <c r="M26" i="1" l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25" i="1"/>
  <c r="D55" i="1"/>
  <c r="D56" i="1" s="1"/>
  <c r="H54" i="1"/>
  <c r="H56" i="1" s="1"/>
  <c r="B26" i="1"/>
  <c r="D47" i="1"/>
  <c r="D46" i="1"/>
  <c r="D45" i="1"/>
  <c r="D44" i="1"/>
  <c r="D43" i="1"/>
  <c r="D42" i="1"/>
  <c r="D41" i="1"/>
  <c r="D40" i="1"/>
  <c r="M53" i="1" l="1"/>
  <c r="M49" i="1"/>
  <c r="B27" i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2" i="2"/>
  <c r="F3" i="2"/>
  <c r="F4" i="2"/>
  <c r="F5" i="2"/>
  <c r="F6" i="2"/>
  <c r="F7" i="2"/>
  <c r="F8" i="2"/>
  <c r="F9" i="2"/>
  <c r="F10" i="2"/>
  <c r="F11" i="2"/>
  <c r="F12" i="2"/>
  <c r="F1" i="2"/>
  <c r="A2" i="2"/>
  <c r="A3" i="2"/>
  <c r="A1" i="2"/>
  <c r="B28" i="1" l="1"/>
  <c r="M56" i="1"/>
  <c r="B29" i="1" l="1"/>
  <c r="M58" i="1"/>
  <c r="B30" i="1" l="1"/>
  <c r="B31" i="1" l="1"/>
  <c r="B32" i="1" l="1"/>
  <c r="B33" i="1" l="1"/>
  <c r="B34" i="1" l="1"/>
  <c r="B35" i="1" l="1"/>
  <c r="B36" i="1" l="1"/>
  <c r="B37" i="1" l="1"/>
  <c r="B38" i="1" l="1"/>
  <c r="B39" i="1" l="1"/>
  <c r="B40" i="1" l="1"/>
  <c r="B41" i="1" l="1"/>
  <c r="B42" i="1" l="1"/>
  <c r="B43" i="1" l="1"/>
  <c r="B44" i="1" l="1"/>
  <c r="B45" i="1" l="1"/>
  <c r="B46" i="1" l="1"/>
  <c r="B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tc={E216C13F-D8BF-4808-AFEE-4A41F9BE5CBD}</author>
  </authors>
  <commentList>
    <comment ref="N52" authorId="0" shapeId="0" xr:uid="{E216C13F-D8BF-4808-AFEE-4A41F9BE5CB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@Audrey Silver @Megan Castleton Think this is pretty good to go.  Try the macros by adding "y" next to the month you use etc..</t>
        </r>
      </text>
    </comment>
  </commentList>
</comments>
</file>

<file path=xl/sharedStrings.xml><?xml version="1.0" encoding="utf-8"?>
<sst xmlns="http://schemas.openxmlformats.org/spreadsheetml/2006/main" count="141" uniqueCount="79">
  <si>
    <t>Loan Number</t>
  </si>
  <si>
    <t>Borrower</t>
  </si>
  <si>
    <t>Bank Name</t>
  </si>
  <si>
    <t>Business/Personal/Combined</t>
  </si>
  <si>
    <t>Name of Business</t>
  </si>
  <si>
    <t>Last 4 digits of acct # used</t>
  </si>
  <si>
    <t>Percentage of Business Owned</t>
  </si>
  <si>
    <t>Type of Business</t>
  </si>
  <si>
    <t>Last 4 of 2nd acct # (if switched)</t>
  </si>
  <si>
    <t>Reviewed By</t>
  </si>
  <si>
    <t>Make sure to Select Yes (Y) in column "A" to count towards qualified income</t>
  </si>
  <si>
    <t>Date</t>
  </si>
  <si>
    <t>Months Inc.</t>
  </si>
  <si>
    <t>Use (Y)</t>
  </si>
  <si>
    <t>Year</t>
  </si>
  <si>
    <t>Month</t>
  </si>
  <si>
    <t>Opening Balance</t>
  </si>
  <si>
    <t>Ending Balance</t>
  </si>
  <si>
    <t>Gross Deposits</t>
  </si>
  <si>
    <t>Deposits to Exclude</t>
  </si>
  <si>
    <t>Net Deposits Excluded</t>
  </si>
  <si>
    <t>Monthyl Net Deposits</t>
  </si>
  <si>
    <t>Reasons for Deduction(s)</t>
  </si>
  <si>
    <t># NSFs</t>
  </si>
  <si>
    <t>December</t>
  </si>
  <si>
    <t>y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</si>
  <si>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</si>
  <si>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</si>
  <si>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</si>
  <si>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</si>
  <si>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</si>
  <si>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</si>
  <si>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</si>
  <si>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</si>
  <si>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</si>
  <si>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</si>
  <si>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November</t>
  </si>
  <si>
    <t>Total</t>
  </si>
  <si>
    <t>12 Month P&amp;L Analysis</t>
  </si>
  <si>
    <t>YTD P&amp;L Analysis</t>
  </si>
  <si>
    <t>Income Analysis</t>
  </si>
  <si>
    <t>Gross Deposits/Receipts</t>
  </si>
  <si>
    <t>Total of Gross Deposits</t>
  </si>
  <si>
    <t>Total Losses</t>
  </si>
  <si>
    <t>Total of Net Deposits</t>
  </si>
  <si>
    <t>Net Income</t>
  </si>
  <si>
    <t>Expense Factor</t>
  </si>
  <si>
    <t>Annual Net Income</t>
  </si>
  <si>
    <t>Months Reported</t>
  </si>
  <si>
    <t>Percent of Ownership</t>
  </si>
  <si>
    <t>Monthly Net Income</t>
  </si>
  <si>
    <t>Qualifying Income</t>
  </si>
  <si>
    <t>Months Reviewed</t>
  </si>
  <si>
    <t>DOUBLE CHECK MONTHS!</t>
  </si>
  <si>
    <t>Starting Balance</t>
  </si>
  <si>
    <t>Total Deposits</t>
  </si>
  <si>
    <t>Result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</si>
  <si>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Calibri"/>
        <family val="2"/>
        <scheme val="minor"/>
      </rPr>
      <t>Fixed Expense Ratio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</si>
  <si>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A 45% expense ratio required, regardless of business type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</si>
  <si>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Qualifying Income Calculation: Eligible deposits from the business bank statements are reduced by a 45% expense ratio, determining the qualifying income of the business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</si>
  <si>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Evidence MAY BE required to provide the number of employees and business type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</si>
  <si>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Calibri"/>
        <family val="2"/>
        <scheme val="minor"/>
      </rPr>
      <t>Tiered Expense Ratio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</si>
  <si>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Eligible deposits from the bank statements are reduced by the expense ratio selected, determining the qualifying income of the business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</si>
  <si>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Expense ratio is tiered based on certain aspects of the borrower's business, including but not limited to the industry, number of employees, business type, business location, etc. - see chart below: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</si>
  <si>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Calibri"/>
        <family val="2"/>
        <scheme val="minor"/>
      </rPr>
      <t>Business Type: Service Business (Offers Services)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</si>
  <si>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Examples: Consulting, Accounting, Legal, Therapy, Counseling, Financial Planning, Insurance, IT, Sub-Contractor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</si>
  <si>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Employees: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</si>
  <si>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0: 10% Expense Ratio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</si>
  <si>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2-5: 25% Expense Ratio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</si>
  <si>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&gt;5: 50% Expense Ratio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</si>
  <si>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Calibri"/>
        <family val="2"/>
        <scheme val="minor"/>
      </rPr>
      <t>Business Type: Product Business (Sells Goods)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</si>
  <si>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Examples: Retail, Food Services, Restaurant, Manufacturing, General Contracting, Construction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</si>
  <si>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0: 25% Expense Ratio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</si>
  <si>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1-5: 35% Expense Ratio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</si>
  <si>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&gt;5: 55% Expense Ratio Additional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</si>
  <si>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Calibri"/>
        <family val="2"/>
        <scheme val="minor"/>
      </rPr>
      <t>Tax returns or a business license may be required.</t>
    </r>
  </si>
  <si>
    <t>o For wage earners using 3 months bank statements as income, the net income may be grossed-up by 125% to calculate gross wages</t>
  </si>
  <si>
    <t>EEP - 12 Months Bank Statement Expense Ratio Guidelines</t>
  </si>
  <si>
    <t>EEP - Bank Statement Income Calculation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</si>
</sst>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mm/dd/yy;@"/>
    <numFmt numFmtId="165" formatCode="##"/>
    <numFmt numFmtId="166" formatCode="mmmm"/>
    <numFmt numFmtId="167" formatCode="yyyy"/>
    <numFmt numFmtId="168" formatCode="mmmm\ yy"/>
    <numFmt numFmtId="169" formatCode="&quot;$&quot;#,##0"/>
    <numFmt numFmtId="170" formatCode="&quot;$&quot;#,##0.00"/>
    <numFmt numFmtId="171" formatCode="mmm\ yyyy"/>
    <numFmt numFmtId="172" formatCode="&quot;$&quot;#,##0.00;[Red]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467D4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4"/>
      <color rgb="FF5919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ourier New"/>
      <family val="3"/>
    </font>
    <font>
      <sz val="12"/>
      <color theme="1"/>
      <name val="Wingdings"/>
      <charset val="2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F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7723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168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5" fillId="4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0" fontId="0" fillId="5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44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6" fontId="0" fillId="7" borderId="1" xfId="0" applyNumberFormat="1" applyFill="1" applyBorder="1" applyAlignment="1">
      <alignment horizontal="left"/>
    </xf>
    <xf numFmtId="44" fontId="0" fillId="0" borderId="0" xfId="1" applyFont="1" applyAlignment="1">
      <alignment horizontal="center"/>
    </xf>
    <xf numFmtId="167" fontId="10" fillId="4" borderId="1" xfId="0" applyNumberFormat="1" applyFont="1" applyFill="1" applyBorder="1"/>
    <xf numFmtId="0" fontId="0" fillId="7" borderId="6" xfId="0" applyFill="1" applyBorder="1" applyAlignment="1">
      <alignment horizontal="center"/>
    </xf>
    <xf numFmtId="166" fontId="0" fillId="7" borderId="6" xfId="0" applyNumberFormat="1" applyFill="1" applyBorder="1" applyAlignment="1">
      <alignment horizontal="left"/>
    </xf>
    <xf numFmtId="170" fontId="3" fillId="6" borderId="6" xfId="2" applyNumberFormat="1" applyFill="1" applyBorder="1" applyAlignment="1">
      <alignment horizontal="right"/>
    </xf>
    <xf numFmtId="170" fontId="0" fillId="5" borderId="6" xfId="1" applyNumberFormat="1" applyFont="1" applyFill="1" applyBorder="1" applyAlignment="1">
      <alignment horizontal="right"/>
    </xf>
    <xf numFmtId="0" fontId="10" fillId="0" borderId="0" xfId="0" applyFont="1"/>
    <xf numFmtId="170" fontId="0" fillId="0" borderId="6" xfId="1" applyNumberFormat="1" applyFont="1" applyFill="1" applyBorder="1" applyAlignment="1" applyProtection="1">
      <alignment horizontal="right"/>
      <protection locked="0"/>
    </xf>
    <xf numFmtId="170" fontId="3" fillId="6" borderId="6" xfId="2" applyNumberFormat="1" applyFill="1" applyBorder="1" applyAlignment="1" applyProtection="1">
      <alignment horizontal="right"/>
      <protection locked="0"/>
    </xf>
    <xf numFmtId="170" fontId="0" fillId="7" borderId="1" xfId="1" applyNumberFormat="1" applyFont="1" applyFill="1" applyBorder="1" applyAlignment="1" applyProtection="1">
      <alignment horizontal="right"/>
      <protection locked="0"/>
    </xf>
    <xf numFmtId="170" fontId="0" fillId="0" borderId="1" xfId="1" applyNumberFormat="1" applyFont="1" applyBorder="1" applyAlignment="1" applyProtection="1">
      <alignment horizontal="right"/>
      <protection locked="0"/>
    </xf>
    <xf numFmtId="170" fontId="3" fillId="6" borderId="1" xfId="2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right"/>
      <protection locked="0"/>
    </xf>
    <xf numFmtId="44" fontId="0" fillId="0" borderId="1" xfId="1" applyFont="1" applyBorder="1" applyAlignment="1" applyProtection="1">
      <alignment horizontal="center"/>
    </xf>
    <xf numFmtId="9" fontId="0" fillId="0" borderId="1" xfId="3" applyFont="1" applyFill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hidden="1"/>
    </xf>
    <xf numFmtId="171" fontId="14" fillId="0" borderId="0" xfId="0" applyNumberFormat="1" applyFont="1" applyAlignment="1" applyProtection="1">
      <alignment horizontal="right" vertical="center"/>
      <protection hidden="1"/>
    </xf>
    <xf numFmtId="1" fontId="12" fillId="0" borderId="0" xfId="0" applyNumberFormat="1" applyFont="1" applyAlignment="1" applyProtection="1">
      <alignment horizontal="center"/>
      <protection hidden="1"/>
    </xf>
    <xf numFmtId="171" fontId="13" fillId="0" borderId="0" xfId="0" applyNumberFormat="1" applyFont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6" fillId="9" borderId="0" xfId="0" applyFont="1" applyFill="1" applyAlignment="1">
      <alignment vertical="center" wrapText="1"/>
    </xf>
    <xf numFmtId="14" fontId="0" fillId="0" borderId="1" xfId="0" applyNumberFormat="1" applyBorder="1" applyAlignment="1" applyProtection="1">
      <alignment horizontal="center"/>
      <protection locked="0"/>
    </xf>
    <xf numFmtId="170" fontId="15" fillId="5" borderId="1" xfId="0" applyNumberFormat="1" applyFont="1" applyFill="1" applyBorder="1" applyAlignment="1">
      <alignment horizontal="right"/>
    </xf>
    <xf numFmtId="0" fontId="9" fillId="10" borderId="1" xfId="0" applyFont="1" applyFill="1" applyBorder="1" applyAlignment="1">
      <alignment horizontal="center" vertical="center"/>
    </xf>
    <xf numFmtId="166" fontId="9" fillId="10" borderId="1" xfId="0" applyNumberFormat="1" applyFont="1" applyFill="1" applyBorder="1" applyAlignment="1">
      <alignment horizontal="center" vertical="center"/>
    </xf>
    <xf numFmtId="164" fontId="9" fillId="1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4" fontId="3" fillId="6" borderId="1" xfId="1" applyFont="1" applyFill="1" applyBorder="1" applyAlignment="1" applyProtection="1">
      <alignment horizontal="center" vertical="center"/>
      <protection locked="0"/>
    </xf>
    <xf numFmtId="14" fontId="3" fillId="6" borderId="1" xfId="1" applyNumberFormat="1" applyFont="1" applyFill="1" applyBorder="1" applyAlignment="1" applyProtection="1">
      <alignment horizontal="center" vertical="center"/>
      <protection locked="0"/>
    </xf>
    <xf numFmtId="172" fontId="3" fillId="6" borderId="5" xfId="1" applyNumberFormat="1" applyFont="1" applyFill="1" applyBorder="1" applyAlignment="1" applyProtection="1">
      <alignment horizontal="center" vertical="center"/>
      <protection locked="0"/>
    </xf>
    <xf numFmtId="172" fontId="3" fillId="8" borderId="5" xfId="1" applyNumberFormat="1" applyFont="1" applyFill="1" applyBorder="1" applyAlignment="1" applyProtection="1">
      <alignment horizontal="center" vertical="center"/>
      <protection locked="0"/>
    </xf>
    <xf numFmtId="14" fontId="3" fillId="8" borderId="1" xfId="1" applyNumberFormat="1" applyFont="1" applyFill="1" applyBorder="1" applyAlignment="1" applyProtection="1">
      <alignment horizontal="center" vertical="center"/>
      <protection locked="0"/>
    </xf>
    <xf numFmtId="44" fontId="3" fillId="8" borderId="1" xfId="1" applyFont="1" applyFill="1" applyBorder="1" applyAlignment="1" applyProtection="1">
      <alignment horizontal="center" vertical="center"/>
      <protection locked="0"/>
    </xf>
    <xf numFmtId="169" fontId="4" fillId="5" borderId="1" xfId="1" applyNumberFormat="1" applyFont="1" applyFill="1" applyBorder="1" applyAlignment="1">
      <alignment horizontal="right"/>
    </xf>
    <xf numFmtId="169" fontId="17" fillId="6" borderId="1" xfId="2" applyNumberFormat="1" applyFont="1" applyFill="1" applyBorder="1" applyAlignment="1">
      <alignment horizontal="right"/>
    </xf>
    <xf numFmtId="170" fontId="17" fillId="6" borderId="6" xfId="2" applyNumberFormat="1" applyFont="1" applyFill="1" applyBorder="1" applyAlignment="1">
      <alignment horizontal="right"/>
    </xf>
    <xf numFmtId="170" fontId="4" fillId="5" borderId="1" xfId="1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horizontal="center"/>
    </xf>
    <xf numFmtId="170" fontId="7" fillId="9" borderId="1" xfId="1" applyNumberFormat="1" applyFont="1" applyFill="1" applyBorder="1" applyAlignment="1" applyProtection="1">
      <alignment horizontal="right"/>
      <protection locked="0"/>
    </xf>
    <xf numFmtId="170" fontId="7" fillId="11" borderId="1" xfId="1" applyNumberFormat="1" applyFont="1" applyFill="1" applyBorder="1" applyAlignment="1" applyProtection="1">
      <alignment horizontal="right"/>
      <protection locked="0"/>
    </xf>
    <xf numFmtId="170" fontId="7" fillId="0" borderId="1" xfId="1" applyNumberFormat="1" applyFont="1" applyFill="1" applyBorder="1" applyAlignment="1" applyProtection="1">
      <alignment horizontal="right"/>
      <protection locked="0"/>
    </xf>
    <xf numFmtId="164" fontId="0" fillId="13" borderId="4" xfId="0" applyNumberFormat="1" applyFill="1" applyBorder="1" applyAlignment="1">
      <alignment horizontal="left"/>
    </xf>
    <xf numFmtId="164" fontId="0" fillId="13" borderId="3" xfId="0" applyNumberFormat="1" applyFill="1" applyBorder="1" applyAlignment="1">
      <alignment horizontal="left"/>
    </xf>
    <xf numFmtId="164" fontId="0" fillId="13" borderId="5" xfId="0" applyNumberFormat="1" applyFill="1" applyBorder="1" applyAlignment="1">
      <alignment horizontal="left"/>
    </xf>
    <xf numFmtId="0" fontId="10" fillId="12" borderId="2" xfId="0" applyFont="1" applyFill="1" applyBorder="1" applyAlignment="1">
      <alignment vertical="center" wrapText="1"/>
    </xf>
    <xf numFmtId="167" fontId="9" fillId="12" borderId="7" xfId="0" applyNumberFormat="1" applyFont="1" applyFill="1" applyBorder="1" applyAlignment="1">
      <alignment horizontal="center" vertical="center" wrapText="1"/>
    </xf>
    <xf numFmtId="166" fontId="9" fillId="12" borderId="7" xfId="0" applyNumberFormat="1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165" fontId="9" fillId="12" borderId="7" xfId="0" applyNumberFormat="1" applyFont="1" applyFill="1" applyBorder="1" applyAlignment="1">
      <alignment horizontal="center" vertical="center" wrapText="1"/>
    </xf>
    <xf numFmtId="164" fontId="9" fillId="12" borderId="7" xfId="0" applyNumberFormat="1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left" vertical="center" indent="5"/>
    </xf>
    <xf numFmtId="0" fontId="0" fillId="8" borderId="10" xfId="0" applyFill="1" applyBorder="1" applyAlignment="1">
      <alignment horizontal="center"/>
    </xf>
    <xf numFmtId="165" fontId="0" fillId="8" borderId="10" xfId="0" applyNumberFormat="1" applyFill="1" applyBorder="1" applyAlignment="1">
      <alignment horizontal="center"/>
    </xf>
    <xf numFmtId="164" fontId="0" fillId="8" borderId="10" xfId="0" applyNumberFormat="1" applyFill="1" applyBorder="1" applyAlignment="1">
      <alignment horizontal="center"/>
    </xf>
    <xf numFmtId="0" fontId="7" fillId="8" borderId="10" xfId="0" applyFont="1" applyFill="1" applyBorder="1"/>
    <xf numFmtId="0" fontId="0" fillId="8" borderId="11" xfId="0" applyFill="1" applyBorder="1"/>
    <xf numFmtId="0" fontId="22" fillId="8" borderId="12" xfId="0" applyFont="1" applyFill="1" applyBorder="1" applyAlignment="1">
      <alignment horizontal="left" vertical="center" indent="10"/>
    </xf>
    <xf numFmtId="0" fontId="0" fillId="8" borderId="0" xfId="0" applyFill="1" applyAlignment="1">
      <alignment horizontal="center"/>
    </xf>
    <xf numFmtId="165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7" fillId="8" borderId="0" xfId="0" applyFont="1" applyFill="1"/>
    <xf numFmtId="0" fontId="0" fillId="8" borderId="13" xfId="0" applyFill="1" applyBorder="1"/>
    <xf numFmtId="0" fontId="20" fillId="8" borderId="12" xfId="0" applyFont="1" applyFill="1" applyBorder="1" applyAlignment="1">
      <alignment horizontal="left" vertical="center" indent="5"/>
    </xf>
    <xf numFmtId="0" fontId="23" fillId="8" borderId="12" xfId="0" applyFont="1" applyFill="1" applyBorder="1" applyAlignment="1">
      <alignment horizontal="left" vertical="center" indent="15"/>
    </xf>
    <xf numFmtId="0" fontId="23" fillId="8" borderId="14" xfId="0" applyFont="1" applyFill="1" applyBorder="1" applyAlignment="1">
      <alignment horizontal="left" vertical="center" indent="15"/>
    </xf>
    <xf numFmtId="0" fontId="0" fillId="8" borderId="15" xfId="0" applyFill="1" applyBorder="1" applyAlignment="1">
      <alignment horizontal="center"/>
    </xf>
    <xf numFmtId="165" fontId="0" fillId="8" borderId="15" xfId="0" applyNumberFormat="1" applyFill="1" applyBorder="1" applyAlignment="1">
      <alignment horizontal="center"/>
    </xf>
    <xf numFmtId="164" fontId="0" fillId="8" borderId="15" xfId="0" applyNumberFormat="1" applyFill="1" applyBorder="1" applyAlignment="1">
      <alignment horizontal="center"/>
    </xf>
    <xf numFmtId="0" fontId="7" fillId="8" borderId="15" xfId="0" applyFont="1" applyFill="1" applyBorder="1"/>
    <xf numFmtId="0" fontId="0" fillId="8" borderId="16" xfId="0" applyFill="1" applyBorder="1"/>
    <xf numFmtId="0" fontId="19" fillId="8" borderId="12" xfId="0" applyFont="1" applyFill="1" applyBorder="1" applyAlignment="1">
      <alignment horizontal="left" vertical="center" indent="10"/>
    </xf>
    <xf numFmtId="167" fontId="16" fillId="0" borderId="4" xfId="0" applyNumberFormat="1" applyFont="1" applyBorder="1" applyAlignment="1">
      <alignment horizontal="center"/>
    </xf>
    <xf numFmtId="167" fontId="16" fillId="0" borderId="3" xfId="0" applyNumberFormat="1" applyFont="1" applyBorder="1" applyAlignment="1">
      <alignment horizontal="center"/>
    </xf>
    <xf numFmtId="167" fontId="16" fillId="0" borderId="5" xfId="0" applyNumberFormat="1" applyFont="1" applyBorder="1" applyAlignment="1">
      <alignment horizontal="center"/>
    </xf>
    <xf numFmtId="164" fontId="0" fillId="13" borderId="4" xfId="0" applyNumberFormat="1" applyFill="1" applyBorder="1" applyAlignment="1">
      <alignment horizontal="left"/>
    </xf>
    <xf numFmtId="164" fontId="0" fillId="13" borderId="3" xfId="0" applyNumberFormat="1" applyFill="1" applyBorder="1" applyAlignment="1">
      <alignment horizontal="left"/>
    </xf>
    <xf numFmtId="164" fontId="0" fillId="13" borderId="5" xfId="0" applyNumberFormat="1" applyFill="1" applyBorder="1" applyAlignment="1">
      <alignment horizontal="left"/>
    </xf>
    <xf numFmtId="0" fontId="6" fillId="13" borderId="4" xfId="0" applyFont="1" applyFill="1" applyBorder="1" applyAlignment="1">
      <alignment horizontal="left" vertical="center" wrapText="1"/>
    </xf>
    <xf numFmtId="0" fontId="6" fillId="13" borderId="5" xfId="0" applyFont="1" applyFill="1" applyBorder="1" applyAlignment="1">
      <alignment horizontal="left" vertical="center" wrapText="1"/>
    </xf>
    <xf numFmtId="44" fontId="0" fillId="0" borderId="1" xfId="1" applyFont="1" applyBorder="1" applyAlignment="1" applyProtection="1">
      <alignment horizontal="center"/>
      <protection locked="0"/>
    </xf>
    <xf numFmtId="44" fontId="0" fillId="0" borderId="1" xfId="1" applyFont="1" applyBorder="1" applyAlignment="1" applyProtection="1">
      <alignment horizontal="center"/>
    </xf>
    <xf numFmtId="44" fontId="0" fillId="0" borderId="1" xfId="1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1" fillId="12" borderId="0" xfId="0" applyFont="1" applyFill="1" applyAlignment="1">
      <alignment horizontal="center" vertical="center" wrapText="1"/>
    </xf>
    <xf numFmtId="166" fontId="0" fillId="13" borderId="1" xfId="0" applyNumberFormat="1" applyFill="1" applyBorder="1" applyAlignment="1">
      <alignment horizontal="right"/>
    </xf>
    <xf numFmtId="167" fontId="0" fillId="13" borderId="1" xfId="0" applyNumberFormat="1" applyFill="1" applyBorder="1" applyAlignment="1">
      <alignment horizontal="left"/>
    </xf>
    <xf numFmtId="167" fontId="4" fillId="13" borderId="1" xfId="0" applyNumberFormat="1" applyFont="1" applyFill="1" applyBorder="1" applyAlignment="1">
      <alignment horizontal="center" vertical="center"/>
    </xf>
    <xf numFmtId="167" fontId="4" fillId="13" borderId="1" xfId="0" applyNumberFormat="1" applyFont="1" applyFill="1" applyBorder="1" applyAlignment="1">
      <alignment horizontal="center"/>
    </xf>
    <xf numFmtId="165" fontId="0" fillId="13" borderId="1" xfId="0" applyNumberFormat="1" applyFill="1" applyBorder="1" applyAlignment="1">
      <alignment horizontal="left"/>
    </xf>
    <xf numFmtId="0" fontId="18" fillId="0" borderId="0" xfId="0" applyFont="1" applyAlignment="1">
      <alignment horizontal="center"/>
    </xf>
    <xf numFmtId="166" fontId="0" fillId="13" borderId="1" xfId="0" applyNumberFormat="1" applyFill="1" applyBorder="1" applyAlignment="1">
      <alignment horizontal="left"/>
    </xf>
    <xf numFmtId="0" fontId="0" fillId="13" borderId="4" xfId="0" applyFill="1" applyBorder="1" applyAlignment="1">
      <alignment horizontal="left" vertical="center"/>
    </xf>
    <xf numFmtId="0" fontId="0" fillId="13" borderId="5" xfId="0" applyFill="1" applyBorder="1" applyAlignment="1">
      <alignment horizontal="left" vertical="center"/>
    </xf>
    <xf numFmtId="0" fontId="6" fillId="13" borderId="4" xfId="0" applyFont="1" applyFill="1" applyBorder="1" applyAlignment="1">
      <alignment horizontal="left" vertical="center"/>
    </xf>
    <xf numFmtId="0" fontId="6" fillId="13" borderId="5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0" fontId="0" fillId="0" borderId="1" xfId="0" applyNumberFormat="1" applyBorder="1" applyAlignment="1" applyProtection="1">
      <alignment horizontal="center"/>
      <protection locked="0"/>
    </xf>
    <xf numFmtId="0" fontId="0" fillId="13" borderId="1" xfId="0" applyFill="1" applyBorder="1" applyAlignment="1">
      <alignment horizontal="left" vertical="center"/>
    </xf>
    <xf numFmtId="164" fontId="9" fillId="12" borderId="7" xfId="0" applyNumberFormat="1" applyFont="1" applyFill="1" applyBorder="1" applyAlignment="1">
      <alignment horizontal="center" vertical="center" wrapText="1"/>
    </xf>
    <xf numFmtId="164" fontId="0" fillId="13" borderId="1" xfId="0" applyNumberFormat="1" applyFill="1" applyBorder="1" applyAlignment="1">
      <alignment horizontal="center"/>
    </xf>
    <xf numFmtId="164" fontId="4" fillId="13" borderId="4" xfId="0" applyNumberFormat="1" applyFont="1" applyFill="1" applyBorder="1" applyAlignment="1">
      <alignment horizontal="left"/>
    </xf>
    <xf numFmtId="164" fontId="4" fillId="13" borderId="3" xfId="0" applyNumberFormat="1" applyFont="1" applyFill="1" applyBorder="1" applyAlignment="1">
      <alignment horizontal="left"/>
    </xf>
    <xf numFmtId="164" fontId="4" fillId="13" borderId="5" xfId="0" applyNumberFormat="1" applyFont="1" applyFill="1" applyBorder="1" applyAlignment="1">
      <alignment horizontal="left"/>
    </xf>
  </cellXfs>
  <cellStyles count="4">
    <cellStyle name="Bad" xfId="2" builtinId="27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591900"/>
      <color rgb="FFF97723"/>
      <color rgb="FFFFEFF1"/>
      <color rgb="FFFFD5DA"/>
      <color rgb="FFFFD1D6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51</xdr:row>
      <xdr:rowOff>28575</xdr:rowOff>
    </xdr:from>
    <xdr:to>
      <xdr:col>13</xdr:col>
      <xdr:colOff>1457325</xdr:colOff>
      <xdr:row>52</xdr:row>
      <xdr:rowOff>180975</xdr:rowOff>
    </xdr:to>
    <xdr:sp macro="[0]!Calculate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AFA0758-782D-4503-8E65-BFCEEA88D20F}"/>
            </a:ext>
          </a:extLst>
        </xdr:cNvPr>
        <xdr:cNvSpPr/>
      </xdr:nvSpPr>
      <xdr:spPr>
        <a:xfrm>
          <a:off x="11153775" y="12030075"/>
          <a:ext cx="1009650" cy="342900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Calculate</a:t>
          </a:r>
        </a:p>
      </xdr:txBody>
    </xdr:sp>
    <xdr:clientData fPrintsWithSheet="0"/>
  </xdr:twoCellAnchor>
  <xdr:twoCellAnchor>
    <xdr:from>
      <xdr:col>13</xdr:col>
      <xdr:colOff>438149</xdr:colOff>
      <xdr:row>53</xdr:row>
      <xdr:rowOff>47625</xdr:rowOff>
    </xdr:from>
    <xdr:to>
      <xdr:col>13</xdr:col>
      <xdr:colOff>1457325</xdr:colOff>
      <xdr:row>55</xdr:row>
      <xdr:rowOff>0</xdr:rowOff>
    </xdr:to>
    <xdr:sp macro="[0]!Edit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EDE78AA-CADE-428F-96DE-B2121D6557C2}"/>
            </a:ext>
          </a:extLst>
        </xdr:cNvPr>
        <xdr:cNvSpPr/>
      </xdr:nvSpPr>
      <xdr:spPr>
        <a:xfrm>
          <a:off x="11144249" y="12430125"/>
          <a:ext cx="1019176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Edit</a:t>
          </a:r>
        </a:p>
      </xdr:txBody>
    </xdr:sp>
    <xdr:clientData fPrintsWithSheet="0"/>
  </xdr:twoCellAnchor>
  <xdr:twoCellAnchor editAs="oneCell">
    <xdr:from>
      <xdr:col>6</xdr:col>
      <xdr:colOff>45721</xdr:colOff>
      <xdr:row>0</xdr:row>
      <xdr:rowOff>152401</xdr:rowOff>
    </xdr:from>
    <xdr:to>
      <xdr:col>8</xdr:col>
      <xdr:colOff>510541</xdr:colOff>
      <xdr:row>2</xdr:row>
      <xdr:rowOff>147209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797265-B7AF-2814-23B6-3E6E64AD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1" y="152401"/>
          <a:ext cx="1958340" cy="37580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drey Silver" id="{2136E1D3-0ABD-465F-9DF3-EA25F91621F6}" userId="Audrey.Silver@westgenloans.com" providerId="PeoplePicker"/>
  <person displayName="Megan Castleton" id="{C93BB25B-F5BB-46CD-B469-05FC4F6A10C4}" userId="Megan.Castleton@westgenloans.com" providerId="PeoplePicker"/>
  <person displayName="Scott Hess" id="{C2467A1A-BA33-4923-8BED-1BAE5D1D17D9}" userId="S::Scott.Hess@westgenloans.com::f31689f9-7605-4e69-b550-746ad60cca7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52" dT="2021-06-30T16:21:38.72" personId="{C2467A1A-BA33-4923-8BED-1BAE5D1D17D9}" id="{E216C13F-D8BF-4808-AFEE-4A41F9BE5CBD}">
    <text>@Audrey Silver @Megan Castleton Think this is pretty good to go.  Try the macros by adding "y" next to the month you use etc..</text>
    <mentions>
      <mention mentionpersonId="{2136E1D3-0ABD-465F-9DF3-EA25F91621F6}" mentionId="{BF52968F-17D4-4B83-9EB4-7FF0525177CF}" startIndex="0" length="14"/>
      <mention mentionpersonId="{C93BB25B-F5BB-46CD-B469-05FC4F6A10C4}" mentionId="{8BAC4400-ABCC-4C1F-9E24-7026A0A8FDFB}" startIndex="15" length="16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7890-08B8-4A12-9378-96F4466C6635}">
  <sheetPr codeName="Sheet1">
    <pageSetUpPr fitToPage="1"/>
  </sheetPr>
  <dimension ref="A1:T82"/>
  <sheetViews>
    <sheetView tabSelected="1" zoomScale="115" zoomScaleNormal="115" workbookViewId="0">
      <selection activeCell="Y17" sqref="Y17"/>
    </sheetView>
  </sheetViews>
  <sheetFormatPr defaultColWidth="8.85546875" defaultRowHeight="15" x14ac:dyDescent="0.25"/>
  <cols>
    <col min="1" max="1" width="5.28515625" customWidth="1"/>
    <col min="2" max="2" width="13.5703125" style="4" bestFit="1" customWidth="1"/>
    <col min="3" max="3" width="17.85546875" style="3" customWidth="1"/>
    <col min="4" max="5" width="13.28515625" style="1" customWidth="1"/>
    <col min="6" max="6" width="13.28515625" style="7" customWidth="1"/>
    <col min="7" max="7" width="11.140625" style="6" bestFit="1" customWidth="1"/>
    <col min="8" max="9" width="11.140625" style="1" bestFit="1" customWidth="1"/>
    <col min="10" max="10" width="11.28515625" style="1" customWidth="1"/>
    <col min="11" max="11" width="11.140625" style="1" customWidth="1"/>
    <col min="12" max="13" width="13.28515625" style="1" customWidth="1"/>
    <col min="14" max="14" width="27.42578125" style="1" customWidth="1"/>
    <col min="15" max="15" width="6.7109375" style="1" bestFit="1" customWidth="1"/>
    <col min="16" max="16" width="17.42578125" style="14" customWidth="1"/>
    <col min="17" max="19" width="9.140625" style="14"/>
  </cols>
  <sheetData>
    <row r="1" spans="1:20" ht="15" customHeight="1" x14ac:dyDescent="0.25">
      <c r="E1" s="115" t="s">
        <v>78</v>
      </c>
      <c r="F1" s="115"/>
      <c r="G1" s="115"/>
      <c r="H1" s="115"/>
      <c r="I1" s="115"/>
      <c r="J1" s="115"/>
      <c r="K1" s="115"/>
      <c r="L1" s="10"/>
    </row>
    <row r="2" spans="1:20" ht="15" customHeight="1" x14ac:dyDescent="0.25">
      <c r="E2" s="115"/>
      <c r="F2" s="115"/>
      <c r="G2" s="115"/>
      <c r="H2" s="115"/>
      <c r="I2" s="115"/>
      <c r="J2" s="115"/>
      <c r="K2" s="115"/>
      <c r="L2" s="10"/>
    </row>
    <row r="3" spans="1:20" ht="38.25" customHeight="1" x14ac:dyDescent="0.25">
      <c r="E3" s="115"/>
      <c r="F3" s="115"/>
      <c r="G3" s="115"/>
      <c r="H3" s="115"/>
      <c r="I3" s="115"/>
      <c r="J3" s="115"/>
      <c r="K3" s="115"/>
      <c r="L3" s="10"/>
    </row>
    <row r="4" spans="1:20" ht="15" customHeight="1" x14ac:dyDescent="0.25">
      <c r="E4" s="10"/>
      <c r="F4" s="10"/>
      <c r="G4" s="10"/>
      <c r="H4" s="10"/>
      <c r="I4" s="10"/>
      <c r="J4" s="10"/>
      <c r="K4" s="10"/>
      <c r="L4" s="10"/>
    </row>
    <row r="5" spans="1:20" ht="15" customHeight="1" x14ac:dyDescent="0.25">
      <c r="B5" s="116" t="s">
        <v>0</v>
      </c>
      <c r="C5" s="116"/>
      <c r="D5" s="122"/>
      <c r="E5" s="122"/>
      <c r="F5" s="125" t="s">
        <v>1</v>
      </c>
      <c r="G5" s="125"/>
      <c r="H5" s="121"/>
      <c r="I5" s="121"/>
      <c r="J5" s="121"/>
      <c r="K5" s="121"/>
      <c r="L5" s="117" t="s">
        <v>2</v>
      </c>
      <c r="M5" s="118"/>
      <c r="N5" s="32"/>
    </row>
    <row r="6" spans="1:20" ht="15" customHeight="1" x14ac:dyDescent="0.25">
      <c r="B6" s="116" t="s">
        <v>3</v>
      </c>
      <c r="C6" s="116"/>
      <c r="D6" s="123"/>
      <c r="E6" s="123"/>
      <c r="F6" s="125" t="s">
        <v>4</v>
      </c>
      <c r="G6" s="125"/>
      <c r="H6" s="121"/>
      <c r="I6" s="121"/>
      <c r="J6" s="121"/>
      <c r="K6" s="121"/>
      <c r="L6" s="117" t="s">
        <v>5</v>
      </c>
      <c r="M6" s="118"/>
      <c r="N6" s="32"/>
    </row>
    <row r="7" spans="1:20" ht="15" customHeight="1" x14ac:dyDescent="0.25">
      <c r="B7" s="116" t="s">
        <v>6</v>
      </c>
      <c r="C7" s="116"/>
      <c r="D7" s="124">
        <v>1</v>
      </c>
      <c r="E7" s="124"/>
      <c r="F7" s="125" t="s">
        <v>7</v>
      </c>
      <c r="G7" s="125"/>
      <c r="H7" s="121"/>
      <c r="I7" s="121"/>
      <c r="J7" s="121"/>
      <c r="K7" s="121"/>
      <c r="L7" s="119" t="s">
        <v>8</v>
      </c>
      <c r="M7" s="120"/>
      <c r="N7" s="32"/>
    </row>
    <row r="8" spans="1:20" ht="15" customHeight="1" x14ac:dyDescent="0.25">
      <c r="E8" s="11"/>
      <c r="F8" s="11"/>
      <c r="G8" s="11"/>
      <c r="H8" s="11"/>
      <c r="I8" s="11"/>
      <c r="J8" s="11"/>
      <c r="K8" s="10"/>
      <c r="L8" s="103" t="s">
        <v>9</v>
      </c>
      <c r="M8" s="104"/>
      <c r="N8" s="32"/>
      <c r="Q8" s="109" t="s">
        <v>10</v>
      </c>
      <c r="R8" s="109"/>
      <c r="S8" s="109"/>
      <c r="T8" s="109"/>
    </row>
    <row r="9" spans="1:20" ht="15" customHeight="1" x14ac:dyDescent="0.25">
      <c r="E9" s="11"/>
      <c r="F9" s="11"/>
      <c r="G9" s="11"/>
      <c r="H9" s="11"/>
      <c r="I9" s="11"/>
      <c r="J9" s="11"/>
      <c r="K9" s="10"/>
      <c r="L9" s="103" t="s">
        <v>11</v>
      </c>
      <c r="M9" s="104"/>
      <c r="N9" s="45"/>
      <c r="Q9" s="109"/>
      <c r="R9" s="109"/>
      <c r="S9" s="109"/>
      <c r="T9" s="109"/>
    </row>
    <row r="10" spans="1:20" ht="15" customHeight="1" x14ac:dyDescent="0.25">
      <c r="E10" s="11"/>
      <c r="F10" s="11"/>
      <c r="G10" s="11"/>
      <c r="H10" s="11"/>
      <c r="I10" s="11"/>
      <c r="J10" s="11"/>
      <c r="K10" s="10"/>
      <c r="L10" s="44"/>
      <c r="M10" s="44"/>
      <c r="N10" s="43"/>
      <c r="Q10" s="109"/>
      <c r="R10" s="109"/>
      <c r="S10" s="109"/>
      <c r="T10" s="109"/>
    </row>
    <row r="11" spans="1:20" x14ac:dyDescent="0.25">
      <c r="B11" s="21" t="s">
        <v>12</v>
      </c>
      <c r="C11" s="13">
        <v>12</v>
      </c>
      <c r="Q11" s="109"/>
      <c r="R11" s="109"/>
      <c r="S11" s="109"/>
      <c r="T11" s="109"/>
    </row>
    <row r="12" spans="1:20" s="8" customFormat="1" ht="30" customHeight="1" thickBot="1" x14ac:dyDescent="0.3">
      <c r="A12" s="69" t="s">
        <v>13</v>
      </c>
      <c r="B12" s="70" t="s">
        <v>14</v>
      </c>
      <c r="C12" s="71" t="s">
        <v>15</v>
      </c>
      <c r="D12" s="72" t="s">
        <v>16</v>
      </c>
      <c r="E12" s="72" t="s">
        <v>17</v>
      </c>
      <c r="F12" s="73" t="s">
        <v>18</v>
      </c>
      <c r="G12" s="126" t="s">
        <v>19</v>
      </c>
      <c r="H12" s="126"/>
      <c r="I12" s="126"/>
      <c r="J12" s="126"/>
      <c r="K12" s="126"/>
      <c r="L12" s="74" t="s">
        <v>20</v>
      </c>
      <c r="M12" s="72" t="s">
        <v>21</v>
      </c>
      <c r="N12" s="75" t="s">
        <v>22</v>
      </c>
      <c r="O12" s="72" t="s">
        <v>23</v>
      </c>
      <c r="P12" s="15"/>
      <c r="Q12" s="109"/>
      <c r="R12" s="109"/>
      <c r="S12" s="109"/>
      <c r="T12" s="109"/>
    </row>
    <row r="13" spans="1:20" s="8" customFormat="1" hidden="1" x14ac:dyDescent="0.25">
      <c r="A13"/>
      <c r="B13" s="22">
        <v>2023</v>
      </c>
      <c r="C13" s="23" t="s">
        <v>24</v>
      </c>
      <c r="D13" s="29">
        <f t="shared" ref="D13" si="0">IF(E14&gt;0,E14,0)</f>
        <v>0</v>
      </c>
      <c r="E13" s="27"/>
      <c r="F13" s="27"/>
      <c r="G13" s="28"/>
      <c r="H13" s="28"/>
      <c r="I13" s="28"/>
      <c r="J13" s="28"/>
      <c r="K13" s="28"/>
      <c r="L13" s="24">
        <f>SUM(G13:K13)</f>
        <v>0</v>
      </c>
      <c r="M13" s="25">
        <f t="shared" ref="M13:M15" si="1">IF(A13="",0,F13-L13)</f>
        <v>0</v>
      </c>
      <c r="N13" s="42"/>
      <c r="O13" s="32"/>
      <c r="P13" s="15"/>
      <c r="Q13" s="14"/>
      <c r="R13" s="37"/>
      <c r="S13" s="38"/>
      <c r="T13"/>
    </row>
    <row r="14" spans="1:20" s="8" customFormat="1" x14ac:dyDescent="0.25">
      <c r="A14" t="s">
        <v>25</v>
      </c>
      <c r="B14" s="22"/>
      <c r="C14" s="19"/>
      <c r="D14" s="29"/>
      <c r="E14" s="29"/>
      <c r="F14" s="29"/>
      <c r="G14" s="28"/>
      <c r="H14" s="28"/>
      <c r="I14" s="28"/>
      <c r="J14" s="28"/>
      <c r="K14" s="28"/>
      <c r="L14" s="24">
        <f t="shared" ref="L14:L48" si="2">SUM(G14:K14)</f>
        <v>0</v>
      </c>
      <c r="M14" s="25">
        <f t="shared" si="1"/>
        <v>0</v>
      </c>
      <c r="N14" s="42"/>
      <c r="O14" s="32"/>
      <c r="P14" s="15"/>
      <c r="Q14" s="14"/>
      <c r="R14" s="37"/>
      <c r="S14" s="38"/>
      <c r="T14"/>
    </row>
    <row r="15" spans="1:20" s="8" customFormat="1" ht="29.1" customHeight="1" x14ac:dyDescent="0.25">
      <c r="A15" t="s">
        <v>25</v>
      </c>
      <c r="B15" s="22"/>
      <c r="C15" s="23"/>
      <c r="D15" s="29"/>
      <c r="E15" s="29"/>
      <c r="F15" s="29"/>
      <c r="G15" s="65"/>
      <c r="H15" s="65"/>
      <c r="I15" s="65"/>
      <c r="J15" s="65"/>
      <c r="K15" s="65"/>
      <c r="L15" s="24">
        <f>SUM(G15:K15)</f>
        <v>0</v>
      </c>
      <c r="M15" s="25">
        <f t="shared" si="1"/>
        <v>0</v>
      </c>
      <c r="N15" s="42"/>
      <c r="O15" s="32">
        <v>0</v>
      </c>
      <c r="P15" s="15"/>
      <c r="Q15" s="14"/>
      <c r="R15" s="37"/>
      <c r="S15" s="38"/>
      <c r="T15"/>
    </row>
    <row r="16" spans="1:20" s="8" customFormat="1" x14ac:dyDescent="0.25">
      <c r="A16" t="s">
        <v>25</v>
      </c>
      <c r="B16" s="22"/>
      <c r="C16" s="19"/>
      <c r="D16" s="29"/>
      <c r="E16" s="29"/>
      <c r="F16" s="29"/>
      <c r="G16" s="65"/>
      <c r="H16" s="65"/>
      <c r="I16" s="65"/>
      <c r="J16" s="65"/>
      <c r="K16" s="65"/>
      <c r="L16" s="24">
        <f t="shared" si="2"/>
        <v>0</v>
      </c>
      <c r="M16" s="25">
        <f t="shared" ref="M16:M22" si="3">IF(A16="",0,F16-L16)</f>
        <v>0</v>
      </c>
      <c r="N16" s="42"/>
      <c r="O16" s="32">
        <v>0</v>
      </c>
      <c r="P16" s="15"/>
      <c r="Q16" s="14"/>
      <c r="R16" s="37"/>
      <c r="S16" s="38"/>
      <c r="T16"/>
    </row>
    <row r="17" spans="1:20" s="8" customFormat="1" x14ac:dyDescent="0.25">
      <c r="A17" t="s">
        <v>25</v>
      </c>
      <c r="B17" s="22"/>
      <c r="C17" s="23"/>
      <c r="D17" s="29"/>
      <c r="E17" s="29"/>
      <c r="F17" s="29"/>
      <c r="G17" s="65"/>
      <c r="H17" s="65"/>
      <c r="I17" s="65"/>
      <c r="J17" s="65"/>
      <c r="K17" s="65"/>
      <c r="L17" s="24">
        <f t="shared" si="2"/>
        <v>0</v>
      </c>
      <c r="M17" s="25">
        <f t="shared" si="3"/>
        <v>0</v>
      </c>
      <c r="N17" s="42"/>
      <c r="O17" s="32">
        <v>0</v>
      </c>
      <c r="P17" s="15"/>
      <c r="Q17" s="14"/>
      <c r="R17" s="37"/>
      <c r="S17" s="38"/>
      <c r="T17"/>
    </row>
    <row r="18" spans="1:20" s="8" customFormat="1" x14ac:dyDescent="0.25">
      <c r="A18" t="s">
        <v>25</v>
      </c>
      <c r="B18" s="22"/>
      <c r="C18" s="19"/>
      <c r="D18" s="29"/>
      <c r="E18" s="29"/>
      <c r="F18" s="29"/>
      <c r="G18" s="65"/>
      <c r="H18" s="65"/>
      <c r="I18" s="65"/>
      <c r="J18" s="65"/>
      <c r="K18" s="65"/>
      <c r="L18" s="24">
        <f t="shared" si="2"/>
        <v>0</v>
      </c>
      <c r="M18" s="25">
        <f t="shared" si="3"/>
        <v>0</v>
      </c>
      <c r="N18" s="42"/>
      <c r="O18" s="32">
        <v>0</v>
      </c>
      <c r="P18" s="15"/>
      <c r="Q18" s="14"/>
      <c r="R18" s="37"/>
      <c r="S18" s="38"/>
      <c r="T18"/>
    </row>
    <row r="19" spans="1:20" s="8" customFormat="1" x14ac:dyDescent="0.25">
      <c r="A19" t="s">
        <v>25</v>
      </c>
      <c r="B19" s="22"/>
      <c r="C19" s="23"/>
      <c r="D19" s="29"/>
      <c r="E19" s="29"/>
      <c r="F19" s="29"/>
      <c r="G19" s="65"/>
      <c r="H19" s="65"/>
      <c r="I19" s="65"/>
      <c r="J19" s="65"/>
      <c r="K19" s="65"/>
      <c r="L19" s="24">
        <f t="shared" si="2"/>
        <v>0</v>
      </c>
      <c r="M19" s="25">
        <f t="shared" si="3"/>
        <v>0</v>
      </c>
      <c r="N19" s="42"/>
      <c r="O19" s="32">
        <v>0</v>
      </c>
      <c r="P19" s="15"/>
      <c r="Q19" s="14"/>
      <c r="R19" s="37"/>
      <c r="S19" s="38"/>
      <c r="T19"/>
    </row>
    <row r="20" spans="1:20" s="8" customFormat="1" x14ac:dyDescent="0.25">
      <c r="A20" t="s">
        <v>25</v>
      </c>
      <c r="B20" s="22"/>
      <c r="C20" s="19"/>
      <c r="D20" s="29"/>
      <c r="E20" s="29"/>
      <c r="F20" s="29"/>
      <c r="G20" s="65"/>
      <c r="H20" s="65"/>
      <c r="I20" s="65"/>
      <c r="J20" s="65"/>
      <c r="K20" s="65"/>
      <c r="L20" s="24">
        <f t="shared" si="2"/>
        <v>0</v>
      </c>
      <c r="M20" s="25">
        <f t="shared" si="3"/>
        <v>0</v>
      </c>
      <c r="N20" s="42"/>
      <c r="O20" s="32">
        <v>0</v>
      </c>
      <c r="P20" s="15"/>
      <c r="Q20" s="14"/>
      <c r="R20" s="37"/>
      <c r="S20" s="38"/>
      <c r="T20"/>
    </row>
    <row r="21" spans="1:20" s="8" customFormat="1" x14ac:dyDescent="0.25">
      <c r="A21" t="s">
        <v>25</v>
      </c>
      <c r="B21" s="22"/>
      <c r="C21" s="23"/>
      <c r="D21" s="29"/>
      <c r="E21" s="29"/>
      <c r="F21" s="29"/>
      <c r="G21" s="65"/>
      <c r="H21" s="65"/>
      <c r="I21" s="65"/>
      <c r="J21" s="65"/>
      <c r="K21" s="65"/>
      <c r="L21" s="24">
        <f t="shared" si="2"/>
        <v>0</v>
      </c>
      <c r="M21" s="25">
        <f t="shared" si="3"/>
        <v>0</v>
      </c>
      <c r="N21" s="42"/>
      <c r="O21" s="32">
        <v>0</v>
      </c>
      <c r="P21" s="15"/>
      <c r="Q21" s="14"/>
      <c r="R21" s="37"/>
      <c r="S21" s="38"/>
      <c r="T21"/>
    </row>
    <row r="22" spans="1:20" s="8" customFormat="1" x14ac:dyDescent="0.25">
      <c r="A22" t="s">
        <v>25</v>
      </c>
      <c r="B22" s="22"/>
      <c r="C22" s="19"/>
      <c r="D22" s="29"/>
      <c r="E22" s="29"/>
      <c r="F22" s="29"/>
      <c r="G22" s="65"/>
      <c r="H22" s="65"/>
      <c r="I22" s="65"/>
      <c r="J22" s="65"/>
      <c r="K22" s="65"/>
      <c r="L22" s="24">
        <f t="shared" si="2"/>
        <v>0</v>
      </c>
      <c r="M22" s="25">
        <f t="shared" si="3"/>
        <v>0</v>
      </c>
      <c r="N22" s="42"/>
      <c r="O22" s="32">
        <v>0</v>
      </c>
      <c r="P22" s="15"/>
      <c r="Q22" s="14"/>
      <c r="R22" s="37"/>
      <c r="S22" s="38"/>
      <c r="T22"/>
    </row>
    <row r="23" spans="1:20" s="8" customFormat="1" x14ac:dyDescent="0.25">
      <c r="A23" t="s">
        <v>25</v>
      </c>
      <c r="B23" s="22"/>
      <c r="C23" s="23"/>
      <c r="D23" s="29"/>
      <c r="E23" s="29"/>
      <c r="F23" s="29"/>
      <c r="G23" s="65"/>
      <c r="H23" s="65"/>
      <c r="I23" s="65"/>
      <c r="J23" s="65"/>
      <c r="K23" s="65"/>
      <c r="L23" s="24">
        <f t="shared" si="2"/>
        <v>0</v>
      </c>
      <c r="M23" s="25">
        <f>IF(A23="",0,F23-L23)</f>
        <v>0</v>
      </c>
      <c r="N23" s="42"/>
      <c r="O23" s="32">
        <v>0</v>
      </c>
      <c r="P23" s="15"/>
      <c r="Q23" s="14"/>
      <c r="R23" s="37"/>
      <c r="S23" s="38"/>
      <c r="T23"/>
    </row>
    <row r="24" spans="1:20" s="8" customFormat="1" x14ac:dyDescent="0.25">
      <c r="A24" t="s">
        <v>25</v>
      </c>
      <c r="B24" s="22"/>
      <c r="C24" s="19"/>
      <c r="D24" s="29"/>
      <c r="E24" s="29"/>
      <c r="F24" s="29"/>
      <c r="G24" s="65"/>
      <c r="H24" s="65"/>
      <c r="I24" s="65"/>
      <c r="J24" s="65"/>
      <c r="K24" s="65"/>
      <c r="L24" s="24">
        <f t="shared" si="2"/>
        <v>0</v>
      </c>
      <c r="M24" s="25">
        <f>IF(A24="",0,F24-L24)</f>
        <v>0</v>
      </c>
      <c r="N24" s="42"/>
      <c r="O24" s="32">
        <v>0</v>
      </c>
      <c r="P24" s="15"/>
      <c r="Q24" s="14"/>
      <c r="R24" s="37"/>
      <c r="S24" s="38"/>
      <c r="T24"/>
    </row>
    <row r="25" spans="1:20" x14ac:dyDescent="0.25">
      <c r="A25" t="s">
        <v>25</v>
      </c>
      <c r="B25" s="22"/>
      <c r="C25" s="23"/>
      <c r="D25" s="29"/>
      <c r="E25" s="29"/>
      <c r="F25" s="29"/>
      <c r="G25" s="65"/>
      <c r="H25" s="65"/>
      <c r="I25" s="65"/>
      <c r="J25" s="65"/>
      <c r="K25" s="65"/>
      <c r="L25" s="24">
        <f t="shared" si="2"/>
        <v>0</v>
      </c>
      <c r="M25" s="25">
        <f>IF(A25="",0,F25-L25)</f>
        <v>0</v>
      </c>
      <c r="N25" s="42"/>
      <c r="O25" s="32">
        <v>0</v>
      </c>
      <c r="R25" s="37"/>
      <c r="S25" s="38"/>
    </row>
    <row r="26" spans="1:20" hidden="1" x14ac:dyDescent="0.25">
      <c r="B26" s="18">
        <f>B25</f>
        <v>0</v>
      </c>
      <c r="C26" s="19"/>
      <c r="D26" s="29"/>
      <c r="E26" s="29"/>
      <c r="F26" s="29"/>
      <c r="G26" s="64"/>
      <c r="H26" s="63"/>
      <c r="I26" s="63"/>
      <c r="J26" s="63"/>
      <c r="K26" s="63"/>
      <c r="L26" s="24">
        <f t="shared" si="2"/>
        <v>0</v>
      </c>
      <c r="M26" s="25">
        <f t="shared" ref="M26:M48" si="4">IF(A26="",0,F26-L26)</f>
        <v>0</v>
      </c>
      <c r="N26" s="42"/>
      <c r="O26" s="32">
        <v>0</v>
      </c>
      <c r="R26" s="39"/>
      <c r="S26" s="40"/>
    </row>
    <row r="27" spans="1:20" hidden="1" x14ac:dyDescent="0.25">
      <c r="B27" s="18">
        <f t="shared" ref="B27:B36" si="5">B26</f>
        <v>0</v>
      </c>
      <c r="C27" s="23" t="s">
        <v>26</v>
      </c>
      <c r="D27" s="29">
        <f t="shared" ref="D27:D39" si="6">IF(E28&gt;0,E28,0)</f>
        <v>0</v>
      </c>
      <c r="E27" s="30"/>
      <c r="F27" s="30"/>
      <c r="G27" s="31"/>
      <c r="H27" s="31"/>
      <c r="I27" s="31"/>
      <c r="J27" s="31"/>
      <c r="K27" s="31"/>
      <c r="L27" s="24">
        <f t="shared" si="2"/>
        <v>0</v>
      </c>
      <c r="M27" s="25">
        <f t="shared" si="4"/>
        <v>0</v>
      </c>
      <c r="N27" s="32"/>
      <c r="O27" s="32"/>
      <c r="R27" s="37"/>
      <c r="S27" s="38"/>
    </row>
    <row r="28" spans="1:20" hidden="1" x14ac:dyDescent="0.25">
      <c r="B28" s="18">
        <f t="shared" si="5"/>
        <v>0</v>
      </c>
      <c r="C28" s="19" t="s">
        <v>27</v>
      </c>
      <c r="D28" s="29">
        <f t="shared" si="6"/>
        <v>0</v>
      </c>
      <c r="E28" s="30"/>
      <c r="F28" s="30"/>
      <c r="G28" s="31"/>
      <c r="H28" s="31"/>
      <c r="I28" s="31"/>
      <c r="J28" s="31"/>
      <c r="K28" s="31"/>
      <c r="L28" s="24">
        <f t="shared" si="2"/>
        <v>0</v>
      </c>
      <c r="M28" s="25">
        <f t="shared" si="4"/>
        <v>0</v>
      </c>
      <c r="N28" s="32"/>
      <c r="O28" s="32"/>
      <c r="R28" s="37"/>
      <c r="S28" s="38"/>
    </row>
    <row r="29" spans="1:20" hidden="1" x14ac:dyDescent="0.25">
      <c r="B29" s="18">
        <f t="shared" si="5"/>
        <v>0</v>
      </c>
      <c r="C29" s="23" t="s">
        <v>28</v>
      </c>
      <c r="D29" s="29">
        <f t="shared" si="6"/>
        <v>0</v>
      </c>
      <c r="E29" s="30"/>
      <c r="F29" s="30"/>
      <c r="G29" s="31"/>
      <c r="H29" s="31"/>
      <c r="I29" s="31"/>
      <c r="J29" s="31"/>
      <c r="K29" s="31"/>
      <c r="L29" s="24">
        <f t="shared" si="2"/>
        <v>0</v>
      </c>
      <c r="M29" s="25">
        <f t="shared" si="4"/>
        <v>0</v>
      </c>
      <c r="N29" s="32"/>
      <c r="O29" s="32"/>
      <c r="R29" s="37"/>
      <c r="S29" s="38"/>
    </row>
    <row r="30" spans="1:20" hidden="1" x14ac:dyDescent="0.25">
      <c r="B30" s="18">
        <f t="shared" si="5"/>
        <v>0</v>
      </c>
      <c r="C30" s="19" t="s">
        <v>29</v>
      </c>
      <c r="D30" s="29">
        <f t="shared" si="6"/>
        <v>0</v>
      </c>
      <c r="E30" s="30"/>
      <c r="F30" s="30"/>
      <c r="G30" s="31"/>
      <c r="H30" s="31"/>
      <c r="I30" s="31"/>
      <c r="J30" s="31"/>
      <c r="K30" s="31"/>
      <c r="L30" s="24">
        <f t="shared" si="2"/>
        <v>0</v>
      </c>
      <c r="M30" s="25">
        <f t="shared" si="4"/>
        <v>0</v>
      </c>
      <c r="N30" s="32"/>
      <c r="O30" s="32"/>
      <c r="R30" s="39"/>
      <c r="S30" s="38"/>
    </row>
    <row r="31" spans="1:20" hidden="1" x14ac:dyDescent="0.25">
      <c r="B31" s="18">
        <f t="shared" si="5"/>
        <v>0</v>
      </c>
      <c r="C31" s="23" t="s">
        <v>30</v>
      </c>
      <c r="D31" s="29">
        <f t="shared" si="6"/>
        <v>0</v>
      </c>
      <c r="E31" s="30"/>
      <c r="F31" s="30"/>
      <c r="G31" s="31"/>
      <c r="H31" s="31"/>
      <c r="I31" s="31"/>
      <c r="J31" s="31"/>
      <c r="K31" s="31"/>
      <c r="L31" s="24">
        <f t="shared" si="2"/>
        <v>0</v>
      </c>
      <c r="M31" s="25">
        <f t="shared" si="4"/>
        <v>0</v>
      </c>
      <c r="N31" s="32"/>
      <c r="O31" s="32"/>
      <c r="R31" s="37"/>
      <c r="S31" s="38"/>
    </row>
    <row r="32" spans="1:20" hidden="1" x14ac:dyDescent="0.25">
      <c r="B32" s="18">
        <f t="shared" si="5"/>
        <v>0</v>
      </c>
      <c r="C32" s="19" t="s">
        <v>31</v>
      </c>
      <c r="D32" s="29">
        <f t="shared" si="6"/>
        <v>0</v>
      </c>
      <c r="E32" s="30"/>
      <c r="F32" s="30"/>
      <c r="G32" s="31"/>
      <c r="H32" s="31"/>
      <c r="I32" s="31"/>
      <c r="J32" s="31"/>
      <c r="K32" s="31"/>
      <c r="L32" s="24">
        <f t="shared" si="2"/>
        <v>0</v>
      </c>
      <c r="M32" s="25">
        <f t="shared" si="4"/>
        <v>0</v>
      </c>
      <c r="N32" s="32"/>
      <c r="O32" s="32"/>
      <c r="R32" s="37"/>
      <c r="S32" s="38"/>
    </row>
    <row r="33" spans="2:19" hidden="1" x14ac:dyDescent="0.25">
      <c r="B33" s="18">
        <f t="shared" si="5"/>
        <v>0</v>
      </c>
      <c r="C33" s="23" t="s">
        <v>32</v>
      </c>
      <c r="D33" s="29">
        <f t="shared" si="6"/>
        <v>0</v>
      </c>
      <c r="E33" s="30"/>
      <c r="F33" s="30"/>
      <c r="G33" s="31"/>
      <c r="H33" s="31"/>
      <c r="I33" s="31"/>
      <c r="J33" s="31"/>
      <c r="K33" s="31"/>
      <c r="L33" s="24">
        <f t="shared" si="2"/>
        <v>0</v>
      </c>
      <c r="M33" s="25">
        <f t="shared" si="4"/>
        <v>0</v>
      </c>
      <c r="N33" s="32"/>
      <c r="O33" s="32"/>
      <c r="R33" s="37"/>
      <c r="S33" s="38"/>
    </row>
    <row r="34" spans="2:19" hidden="1" x14ac:dyDescent="0.25">
      <c r="B34" s="18">
        <f t="shared" si="5"/>
        <v>0</v>
      </c>
      <c r="C34" s="19" t="s">
        <v>33</v>
      </c>
      <c r="D34" s="29">
        <f t="shared" si="6"/>
        <v>0</v>
      </c>
      <c r="E34" s="30"/>
      <c r="F34" s="30"/>
      <c r="G34" s="31"/>
      <c r="H34" s="31"/>
      <c r="I34" s="31"/>
      <c r="J34" s="31"/>
      <c r="K34" s="31"/>
      <c r="L34" s="24">
        <f t="shared" si="2"/>
        <v>0</v>
      </c>
      <c r="M34" s="25">
        <f t="shared" si="4"/>
        <v>0</v>
      </c>
      <c r="N34" s="32"/>
      <c r="O34" s="32"/>
      <c r="R34" s="39"/>
      <c r="S34" s="38"/>
    </row>
    <row r="35" spans="2:19" hidden="1" x14ac:dyDescent="0.25">
      <c r="B35" s="18">
        <f t="shared" si="5"/>
        <v>0</v>
      </c>
      <c r="C35" s="23" t="s">
        <v>34</v>
      </c>
      <c r="D35" s="29">
        <f t="shared" si="6"/>
        <v>0</v>
      </c>
      <c r="E35" s="30"/>
      <c r="F35" s="30"/>
      <c r="G35" s="31"/>
      <c r="H35" s="31"/>
      <c r="I35" s="31"/>
      <c r="J35" s="31"/>
      <c r="K35" s="31"/>
      <c r="L35" s="24">
        <f t="shared" si="2"/>
        <v>0</v>
      </c>
      <c r="M35" s="25">
        <f t="shared" si="4"/>
        <v>0</v>
      </c>
      <c r="N35" s="32"/>
      <c r="O35" s="32"/>
      <c r="R35" s="37"/>
      <c r="S35" s="38"/>
    </row>
    <row r="36" spans="2:19" hidden="1" x14ac:dyDescent="0.25">
      <c r="B36" s="18">
        <f t="shared" si="5"/>
        <v>0</v>
      </c>
      <c r="C36" s="19" t="s">
        <v>35</v>
      </c>
      <c r="D36" s="29">
        <f t="shared" si="6"/>
        <v>0</v>
      </c>
      <c r="E36" s="30"/>
      <c r="F36" s="30"/>
      <c r="G36" s="31"/>
      <c r="H36" s="31"/>
      <c r="I36" s="31"/>
      <c r="J36" s="31"/>
      <c r="K36" s="31"/>
      <c r="L36" s="24">
        <f t="shared" si="2"/>
        <v>0</v>
      </c>
      <c r="M36" s="25">
        <f t="shared" si="4"/>
        <v>0</v>
      </c>
      <c r="N36" s="32"/>
      <c r="O36" s="32"/>
      <c r="R36" s="37"/>
      <c r="S36" s="38"/>
    </row>
    <row r="37" spans="2:19" hidden="1" x14ac:dyDescent="0.25">
      <c r="B37" s="18">
        <f>B36-1</f>
        <v>-1</v>
      </c>
      <c r="C37" s="19" t="s">
        <v>24</v>
      </c>
      <c r="D37" s="29">
        <f t="shared" si="6"/>
        <v>0</v>
      </c>
      <c r="E37" s="30"/>
      <c r="F37" s="30"/>
      <c r="G37" s="31"/>
      <c r="H37" s="31"/>
      <c r="I37" s="31"/>
      <c r="J37" s="31"/>
      <c r="K37" s="31"/>
      <c r="L37" s="24">
        <f t="shared" si="2"/>
        <v>0</v>
      </c>
      <c r="M37" s="25">
        <f t="shared" si="4"/>
        <v>0</v>
      </c>
      <c r="N37" s="32"/>
      <c r="O37" s="32"/>
      <c r="R37" s="37"/>
      <c r="S37" s="38"/>
    </row>
    <row r="38" spans="2:19" hidden="1" x14ac:dyDescent="0.25">
      <c r="B38" s="18">
        <f>B37</f>
        <v>-1</v>
      </c>
      <c r="C38" s="19" t="s">
        <v>36</v>
      </c>
      <c r="D38" s="29">
        <f t="shared" si="6"/>
        <v>0</v>
      </c>
      <c r="E38" s="30"/>
      <c r="F38" s="30"/>
      <c r="G38" s="31"/>
      <c r="H38" s="31"/>
      <c r="I38" s="31"/>
      <c r="J38" s="31"/>
      <c r="K38" s="31"/>
      <c r="L38" s="24">
        <f t="shared" si="2"/>
        <v>0</v>
      </c>
      <c r="M38" s="25">
        <f t="shared" si="4"/>
        <v>0</v>
      </c>
      <c r="N38" s="32"/>
      <c r="O38" s="32"/>
      <c r="R38" s="37"/>
      <c r="S38" s="38"/>
    </row>
    <row r="39" spans="2:19" hidden="1" x14ac:dyDescent="0.25">
      <c r="B39" s="18">
        <f t="shared" ref="B39:B47" si="7">B38</f>
        <v>-1</v>
      </c>
      <c r="C39" s="19" t="s">
        <v>26</v>
      </c>
      <c r="D39" s="29">
        <f t="shared" si="6"/>
        <v>0</v>
      </c>
      <c r="E39" s="30"/>
      <c r="F39" s="30"/>
      <c r="G39" s="31"/>
      <c r="H39" s="31"/>
      <c r="I39" s="31"/>
      <c r="J39" s="31"/>
      <c r="K39" s="31"/>
      <c r="L39" s="24">
        <f t="shared" si="2"/>
        <v>0</v>
      </c>
      <c r="M39" s="25">
        <f t="shared" si="4"/>
        <v>0</v>
      </c>
      <c r="N39" s="41"/>
      <c r="O39" s="32"/>
      <c r="R39" s="37"/>
      <c r="S39" s="38"/>
    </row>
    <row r="40" spans="2:19" hidden="1" x14ac:dyDescent="0.25">
      <c r="B40" s="18">
        <f t="shared" si="7"/>
        <v>-1</v>
      </c>
      <c r="C40" s="19" t="s">
        <v>27</v>
      </c>
      <c r="D40" s="29">
        <f t="shared" ref="D40:D47" si="8">IF(E41&gt;0,E41,0)</f>
        <v>0</v>
      </c>
      <c r="E40" s="30"/>
      <c r="F40" s="30"/>
      <c r="G40" s="31"/>
      <c r="H40" s="31"/>
      <c r="I40" s="31"/>
      <c r="J40" s="31"/>
      <c r="K40" s="31"/>
      <c r="L40" s="24">
        <f t="shared" si="2"/>
        <v>0</v>
      </c>
      <c r="M40" s="25">
        <f t="shared" si="4"/>
        <v>0</v>
      </c>
      <c r="N40" s="32"/>
      <c r="O40" s="32"/>
      <c r="R40" s="37"/>
      <c r="S40" s="38"/>
    </row>
    <row r="41" spans="2:19" hidden="1" x14ac:dyDescent="0.25">
      <c r="B41" s="18">
        <f t="shared" si="7"/>
        <v>-1</v>
      </c>
      <c r="C41" s="19" t="s">
        <v>28</v>
      </c>
      <c r="D41" s="29">
        <f t="shared" si="8"/>
        <v>0</v>
      </c>
      <c r="E41" s="30"/>
      <c r="F41" s="30"/>
      <c r="G41" s="31"/>
      <c r="H41" s="31"/>
      <c r="I41" s="31"/>
      <c r="J41" s="31"/>
      <c r="K41" s="31"/>
      <c r="L41" s="24">
        <f t="shared" si="2"/>
        <v>0</v>
      </c>
      <c r="M41" s="25">
        <f t="shared" si="4"/>
        <v>0</v>
      </c>
      <c r="N41" s="32"/>
      <c r="O41" s="32"/>
      <c r="R41" s="37"/>
      <c r="S41" s="38"/>
    </row>
    <row r="42" spans="2:19" hidden="1" x14ac:dyDescent="0.25">
      <c r="B42" s="18">
        <f t="shared" si="7"/>
        <v>-1</v>
      </c>
      <c r="C42" s="19" t="s">
        <v>29</v>
      </c>
      <c r="D42" s="29">
        <f t="shared" si="8"/>
        <v>0</v>
      </c>
      <c r="E42" s="30"/>
      <c r="F42" s="30"/>
      <c r="G42" s="31"/>
      <c r="H42" s="31"/>
      <c r="I42" s="31"/>
      <c r="J42" s="31"/>
      <c r="K42" s="31"/>
      <c r="L42" s="24">
        <f t="shared" si="2"/>
        <v>0</v>
      </c>
      <c r="M42" s="25">
        <f t="shared" si="4"/>
        <v>0</v>
      </c>
      <c r="N42" s="32"/>
      <c r="O42" s="32"/>
      <c r="R42" s="37"/>
      <c r="S42" s="38"/>
    </row>
    <row r="43" spans="2:19" hidden="1" x14ac:dyDescent="0.25">
      <c r="B43" s="18">
        <f t="shared" si="7"/>
        <v>-1</v>
      </c>
      <c r="C43" s="19" t="s">
        <v>30</v>
      </c>
      <c r="D43" s="29">
        <f t="shared" si="8"/>
        <v>0</v>
      </c>
      <c r="E43" s="30"/>
      <c r="F43" s="30"/>
      <c r="G43" s="31"/>
      <c r="H43" s="31"/>
      <c r="I43" s="31"/>
      <c r="J43" s="31"/>
      <c r="K43" s="31"/>
      <c r="L43" s="24">
        <f t="shared" si="2"/>
        <v>0</v>
      </c>
      <c r="M43" s="25">
        <f t="shared" si="4"/>
        <v>0</v>
      </c>
      <c r="N43" s="32"/>
      <c r="O43" s="32"/>
      <c r="R43" s="37"/>
      <c r="S43" s="38"/>
    </row>
    <row r="44" spans="2:19" hidden="1" x14ac:dyDescent="0.25">
      <c r="B44" s="18">
        <f t="shared" si="7"/>
        <v>-1</v>
      </c>
      <c r="C44" s="19" t="s">
        <v>31</v>
      </c>
      <c r="D44" s="29">
        <f t="shared" si="8"/>
        <v>0</v>
      </c>
      <c r="E44" s="30"/>
      <c r="F44" s="30"/>
      <c r="G44" s="31"/>
      <c r="H44" s="31"/>
      <c r="I44" s="31"/>
      <c r="J44" s="31"/>
      <c r="K44" s="31"/>
      <c r="L44" s="24">
        <f t="shared" si="2"/>
        <v>0</v>
      </c>
      <c r="M44" s="25">
        <f t="shared" si="4"/>
        <v>0</v>
      </c>
      <c r="N44" s="32"/>
      <c r="O44" s="32"/>
      <c r="R44" s="37"/>
      <c r="S44" s="38"/>
    </row>
    <row r="45" spans="2:19" hidden="1" x14ac:dyDescent="0.25">
      <c r="B45" s="18">
        <f t="shared" si="7"/>
        <v>-1</v>
      </c>
      <c r="C45" s="19" t="s">
        <v>32</v>
      </c>
      <c r="D45" s="29">
        <f t="shared" si="8"/>
        <v>0</v>
      </c>
      <c r="E45" s="30"/>
      <c r="F45" s="30"/>
      <c r="G45" s="31"/>
      <c r="H45" s="31"/>
      <c r="I45" s="31"/>
      <c r="J45" s="31"/>
      <c r="K45" s="31"/>
      <c r="L45" s="24">
        <f t="shared" si="2"/>
        <v>0</v>
      </c>
      <c r="M45" s="25">
        <f t="shared" si="4"/>
        <v>0</v>
      </c>
      <c r="N45" s="32"/>
      <c r="O45" s="32"/>
      <c r="R45" s="37"/>
      <c r="S45" s="38"/>
    </row>
    <row r="46" spans="2:19" hidden="1" x14ac:dyDescent="0.25">
      <c r="B46" s="18">
        <f t="shared" si="7"/>
        <v>-1</v>
      </c>
      <c r="C46" s="19" t="s">
        <v>33</v>
      </c>
      <c r="D46" s="29">
        <f t="shared" si="8"/>
        <v>0</v>
      </c>
      <c r="E46" s="30"/>
      <c r="F46" s="30"/>
      <c r="G46" s="31"/>
      <c r="H46" s="31"/>
      <c r="I46" s="31"/>
      <c r="J46" s="31"/>
      <c r="K46" s="31"/>
      <c r="L46" s="24">
        <f t="shared" si="2"/>
        <v>0</v>
      </c>
      <c r="M46" s="25">
        <f t="shared" si="4"/>
        <v>0</v>
      </c>
      <c r="N46" s="32"/>
      <c r="O46" s="32"/>
      <c r="R46" s="37"/>
      <c r="S46" s="38"/>
    </row>
    <row r="47" spans="2:19" hidden="1" x14ac:dyDescent="0.25">
      <c r="B47" s="18">
        <f t="shared" si="7"/>
        <v>-1</v>
      </c>
      <c r="C47" s="19" t="s">
        <v>34</v>
      </c>
      <c r="D47" s="29">
        <f t="shared" si="8"/>
        <v>0</v>
      </c>
      <c r="E47" s="30"/>
      <c r="F47" s="30"/>
      <c r="G47" s="31"/>
      <c r="H47" s="31"/>
      <c r="I47" s="31"/>
      <c r="J47" s="31"/>
      <c r="K47" s="31"/>
      <c r="L47" s="24">
        <f t="shared" si="2"/>
        <v>0</v>
      </c>
      <c r="M47" s="25">
        <f t="shared" si="4"/>
        <v>0</v>
      </c>
      <c r="N47" s="32"/>
      <c r="O47" s="32"/>
      <c r="R47" s="37"/>
      <c r="S47" s="38"/>
    </row>
    <row r="48" spans="2:19" hidden="1" x14ac:dyDescent="0.25">
      <c r="B48" s="18">
        <v>2023</v>
      </c>
      <c r="C48" s="19" t="s">
        <v>35</v>
      </c>
      <c r="D48" s="29"/>
      <c r="E48" s="30"/>
      <c r="F48" s="30"/>
      <c r="G48" s="31"/>
      <c r="H48" s="31"/>
      <c r="I48" s="31"/>
      <c r="J48" s="31"/>
      <c r="K48" s="31"/>
      <c r="L48" s="24">
        <f t="shared" si="2"/>
        <v>0</v>
      </c>
      <c r="M48" s="25">
        <f t="shared" si="4"/>
        <v>0</v>
      </c>
      <c r="N48" s="32"/>
      <c r="O48" s="32"/>
      <c r="R48" s="37"/>
      <c r="S48" s="38"/>
    </row>
    <row r="49" spans="1:18" x14ac:dyDescent="0.25">
      <c r="A49" s="26" t="s">
        <v>25</v>
      </c>
      <c r="B49" s="110" t="s">
        <v>37</v>
      </c>
      <c r="C49" s="110"/>
      <c r="D49" s="110"/>
      <c r="E49" s="110"/>
      <c r="F49" s="58">
        <f>SUM(F13:F48)</f>
        <v>0</v>
      </c>
      <c r="G49" s="59"/>
      <c r="H49" s="59"/>
      <c r="I49" s="59"/>
      <c r="J49" s="59"/>
      <c r="K49" s="59"/>
      <c r="L49" s="60">
        <f>SUM(L13:L48)</f>
        <v>0</v>
      </c>
      <c r="M49" s="61">
        <f>SUM(M13:M48)</f>
        <v>0</v>
      </c>
      <c r="N49" s="17"/>
      <c r="O49" s="62">
        <f>SUM(O13:O48)</f>
        <v>0</v>
      </c>
    </row>
    <row r="51" spans="1:18" x14ac:dyDescent="0.25">
      <c r="B51" s="112" t="s">
        <v>38</v>
      </c>
      <c r="C51" s="112"/>
      <c r="D51" s="112"/>
      <c r="F51" s="113" t="s">
        <v>39</v>
      </c>
      <c r="G51" s="113"/>
      <c r="H51" s="113"/>
      <c r="I51" s="113"/>
      <c r="J51" s="127" t="s">
        <v>40</v>
      </c>
      <c r="K51" s="127"/>
      <c r="L51" s="127"/>
      <c r="M51" s="127"/>
    </row>
    <row r="52" spans="1:18" x14ac:dyDescent="0.25">
      <c r="B52" s="112"/>
      <c r="C52" s="112"/>
      <c r="D52" s="112"/>
      <c r="F52" s="111" t="s">
        <v>41</v>
      </c>
      <c r="G52" s="111"/>
      <c r="H52" s="105"/>
      <c r="I52" s="105"/>
      <c r="J52" s="100" t="s">
        <v>42</v>
      </c>
      <c r="K52" s="101"/>
      <c r="L52" s="102"/>
      <c r="M52" s="12">
        <f>SUBTOTAL(9,F13:F48)</f>
        <v>0</v>
      </c>
    </row>
    <row r="53" spans="1:18" x14ac:dyDescent="0.25">
      <c r="B53" s="111" t="s">
        <v>41</v>
      </c>
      <c r="C53" s="111"/>
      <c r="D53" s="33"/>
      <c r="F53" s="111" t="s">
        <v>43</v>
      </c>
      <c r="G53" s="111"/>
      <c r="H53" s="105"/>
      <c r="I53" s="105"/>
      <c r="J53" s="100" t="s">
        <v>44</v>
      </c>
      <c r="K53" s="101"/>
      <c r="L53" s="102"/>
      <c r="M53" s="12">
        <f>SUBTOTAL(9,M13:M48)</f>
        <v>0</v>
      </c>
    </row>
    <row r="54" spans="1:18" x14ac:dyDescent="0.25">
      <c r="B54" s="111" t="s">
        <v>43</v>
      </c>
      <c r="C54" s="111"/>
      <c r="D54" s="33"/>
      <c r="F54" s="111" t="s">
        <v>45</v>
      </c>
      <c r="G54" s="111"/>
      <c r="H54" s="106">
        <f>H52-H53</f>
        <v>0</v>
      </c>
      <c r="I54" s="106"/>
      <c r="J54" s="100" t="s">
        <v>46</v>
      </c>
      <c r="K54" s="101"/>
      <c r="L54" s="102"/>
      <c r="M54" s="36">
        <v>0.45</v>
      </c>
    </row>
    <row r="55" spans="1:18" x14ac:dyDescent="0.25">
      <c r="B55" s="111" t="s">
        <v>47</v>
      </c>
      <c r="C55" s="111"/>
      <c r="D55" s="35">
        <f>D53-D54</f>
        <v>0</v>
      </c>
      <c r="F55" s="114" t="s">
        <v>48</v>
      </c>
      <c r="G55" s="114"/>
      <c r="H55" s="108"/>
      <c r="I55" s="108"/>
      <c r="J55" s="100" t="s">
        <v>49</v>
      </c>
      <c r="K55" s="101"/>
      <c r="L55" s="102"/>
      <c r="M55" s="36">
        <f>D7</f>
        <v>1</v>
      </c>
    </row>
    <row r="56" spans="1:18" x14ac:dyDescent="0.25">
      <c r="B56" s="111" t="s">
        <v>50</v>
      </c>
      <c r="C56" s="111"/>
      <c r="D56" s="16">
        <f>IF(D55="","",D55/12)</f>
        <v>0</v>
      </c>
      <c r="F56" s="111" t="s">
        <v>50</v>
      </c>
      <c r="G56" s="111"/>
      <c r="H56" s="107" t="str">
        <f>IF(H55="","",H54/H55)</f>
        <v/>
      </c>
      <c r="I56" s="107"/>
      <c r="J56" s="66" t="s">
        <v>51</v>
      </c>
      <c r="K56" s="67"/>
      <c r="L56" s="68"/>
      <c r="M56" s="12">
        <f>(M53-(M53*M54))*M55</f>
        <v>0</v>
      </c>
    </row>
    <row r="57" spans="1:18" x14ac:dyDescent="0.25">
      <c r="D57" s="20"/>
      <c r="J57" s="128" t="s">
        <v>52</v>
      </c>
      <c r="K57" s="129"/>
      <c r="L57" s="130"/>
      <c r="M57" s="34">
        <v>3</v>
      </c>
      <c r="N57" s="9" t="s">
        <v>53</v>
      </c>
    </row>
    <row r="58" spans="1:18" ht="18.75" x14ac:dyDescent="0.3">
      <c r="J58" s="100" t="s">
        <v>50</v>
      </c>
      <c r="K58" s="101"/>
      <c r="L58" s="102"/>
      <c r="M58" s="46">
        <f>M56/M57</f>
        <v>0</v>
      </c>
    </row>
    <row r="59" spans="1:18" ht="15.75" customHeight="1" x14ac:dyDescent="0.25">
      <c r="J59" s="100"/>
      <c r="K59" s="101"/>
      <c r="L59" s="102"/>
      <c r="M59" s="12"/>
    </row>
    <row r="61" spans="1:18" ht="15.75" x14ac:dyDescent="0.25">
      <c r="B61" s="97" t="s">
        <v>77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9"/>
    </row>
    <row r="62" spans="1:18" ht="15.75" x14ac:dyDescent="0.25">
      <c r="B62" s="76" t="s">
        <v>75</v>
      </c>
      <c r="C62" s="77"/>
      <c r="D62" s="78"/>
      <c r="E62" s="79"/>
      <c r="F62" s="77"/>
      <c r="G62" s="77"/>
      <c r="H62" s="77"/>
      <c r="I62" s="77"/>
      <c r="J62" s="77"/>
      <c r="K62" s="77"/>
      <c r="L62" s="77"/>
      <c r="M62" s="77"/>
      <c r="N62" s="80"/>
      <c r="O62" s="80"/>
      <c r="P62" s="80"/>
      <c r="Q62" s="80"/>
      <c r="R62" s="81"/>
    </row>
    <row r="63" spans="1:18" ht="15.75" x14ac:dyDescent="0.25">
      <c r="B63" s="96" t="s">
        <v>76</v>
      </c>
      <c r="C63" s="83"/>
      <c r="D63" s="84"/>
      <c r="E63" s="85"/>
      <c r="F63" s="83"/>
      <c r="G63" s="83"/>
      <c r="H63" s="83"/>
      <c r="I63" s="83"/>
      <c r="J63" s="83"/>
      <c r="K63" s="83"/>
      <c r="L63" s="83"/>
      <c r="M63" s="83"/>
      <c r="N63" s="86"/>
      <c r="O63" s="86"/>
      <c r="P63" s="86"/>
      <c r="Q63" s="86"/>
      <c r="R63" s="87"/>
    </row>
    <row r="64" spans="1:18" ht="15.75" x14ac:dyDescent="0.25">
      <c r="B64" s="88" t="s">
        <v>57</v>
      </c>
      <c r="C64" s="83"/>
      <c r="D64" s="84"/>
      <c r="E64" s="85"/>
      <c r="F64" s="83"/>
      <c r="G64" s="83"/>
      <c r="H64" s="83"/>
      <c r="I64" s="83"/>
      <c r="J64" s="83"/>
      <c r="K64" s="83"/>
      <c r="L64" s="83"/>
      <c r="M64" s="83"/>
      <c r="N64" s="86"/>
      <c r="O64" s="86"/>
      <c r="P64" s="86"/>
      <c r="Q64" s="86"/>
      <c r="R64" s="87"/>
    </row>
    <row r="65" spans="2:18" ht="15.75" x14ac:dyDescent="0.25">
      <c r="B65" s="82" t="s">
        <v>58</v>
      </c>
      <c r="C65" s="83"/>
      <c r="D65" s="84"/>
      <c r="E65" s="85"/>
      <c r="F65" s="83"/>
      <c r="G65" s="83"/>
      <c r="H65" s="83"/>
      <c r="I65" s="83"/>
      <c r="J65" s="83"/>
      <c r="K65" s="83"/>
      <c r="L65" s="83"/>
      <c r="M65" s="83"/>
      <c r="N65" s="86"/>
      <c r="O65" s="86"/>
      <c r="P65" s="86"/>
      <c r="Q65" s="86"/>
      <c r="R65" s="87"/>
    </row>
    <row r="66" spans="2:18" ht="15.75" x14ac:dyDescent="0.25">
      <c r="B66" s="82" t="s">
        <v>59</v>
      </c>
      <c r="C66" s="83"/>
      <c r="D66" s="84"/>
      <c r="E66" s="85"/>
      <c r="F66" s="83"/>
      <c r="G66" s="83"/>
      <c r="H66" s="83"/>
      <c r="I66" s="83"/>
      <c r="J66" s="83"/>
      <c r="K66" s="83"/>
      <c r="L66" s="83"/>
      <c r="M66" s="83"/>
      <c r="N66" s="86"/>
      <c r="O66" s="86"/>
      <c r="P66" s="86"/>
      <c r="Q66" s="86"/>
      <c r="R66" s="87"/>
    </row>
    <row r="67" spans="2:18" ht="15.75" x14ac:dyDescent="0.25">
      <c r="B67" s="82" t="s">
        <v>60</v>
      </c>
      <c r="C67" s="83"/>
      <c r="D67" s="84"/>
      <c r="E67" s="85"/>
      <c r="F67" s="83"/>
      <c r="G67" s="83"/>
      <c r="H67" s="83"/>
      <c r="I67" s="83"/>
      <c r="J67" s="83"/>
      <c r="K67" s="83"/>
      <c r="L67" s="83"/>
      <c r="M67" s="83"/>
      <c r="N67" s="86"/>
      <c r="O67" s="86"/>
      <c r="P67" s="86"/>
      <c r="Q67" s="86"/>
      <c r="R67" s="87"/>
    </row>
    <row r="68" spans="2:18" ht="15.75" x14ac:dyDescent="0.25">
      <c r="B68" s="88" t="s">
        <v>61</v>
      </c>
      <c r="C68" s="83"/>
      <c r="D68" s="84"/>
      <c r="E68" s="85"/>
      <c r="F68" s="83"/>
      <c r="G68" s="83"/>
      <c r="H68" s="83"/>
      <c r="I68" s="83"/>
      <c r="J68" s="83"/>
      <c r="K68" s="83"/>
      <c r="L68" s="83"/>
      <c r="M68" s="83"/>
      <c r="N68" s="86"/>
      <c r="O68" s="86"/>
      <c r="P68" s="86"/>
      <c r="Q68" s="86"/>
      <c r="R68" s="87"/>
    </row>
    <row r="69" spans="2:18" ht="15.75" x14ac:dyDescent="0.25">
      <c r="B69" s="82" t="s">
        <v>62</v>
      </c>
      <c r="C69" s="83"/>
      <c r="D69" s="84"/>
      <c r="E69" s="85"/>
      <c r="F69" s="83"/>
      <c r="G69" s="83"/>
      <c r="H69" s="83"/>
      <c r="I69" s="83"/>
      <c r="J69" s="83"/>
      <c r="K69" s="83"/>
      <c r="L69" s="83"/>
      <c r="M69" s="83"/>
      <c r="N69" s="86"/>
      <c r="O69" s="86"/>
      <c r="P69" s="86"/>
      <c r="Q69" s="86"/>
      <c r="R69" s="87"/>
    </row>
    <row r="70" spans="2:18" ht="15.75" x14ac:dyDescent="0.25">
      <c r="B70" s="82" t="s">
        <v>63</v>
      </c>
      <c r="C70" s="83"/>
      <c r="D70" s="84"/>
      <c r="E70" s="85"/>
      <c r="F70" s="83"/>
      <c r="G70" s="83"/>
      <c r="H70" s="83"/>
      <c r="I70" s="83"/>
      <c r="J70" s="83"/>
      <c r="K70" s="83"/>
      <c r="L70" s="83"/>
      <c r="M70" s="83"/>
      <c r="N70" s="86"/>
      <c r="O70" s="86"/>
      <c r="P70" s="86"/>
      <c r="Q70" s="86"/>
      <c r="R70" s="87"/>
    </row>
    <row r="71" spans="2:18" ht="15.75" x14ac:dyDescent="0.25">
      <c r="B71" s="82" t="s">
        <v>64</v>
      </c>
      <c r="C71" s="83"/>
      <c r="D71" s="84"/>
      <c r="E71" s="85"/>
      <c r="F71" s="83"/>
      <c r="G71" s="83"/>
      <c r="H71" s="83"/>
      <c r="I71" s="83"/>
      <c r="J71" s="83"/>
      <c r="K71" s="83"/>
      <c r="L71" s="83"/>
      <c r="M71" s="83"/>
      <c r="N71" s="86"/>
      <c r="O71" s="86"/>
      <c r="P71" s="86"/>
      <c r="Q71" s="86"/>
      <c r="R71" s="87"/>
    </row>
    <row r="72" spans="2:18" ht="15.75" x14ac:dyDescent="0.25">
      <c r="B72" s="89" t="s">
        <v>65</v>
      </c>
      <c r="C72" s="83"/>
      <c r="D72" s="84"/>
      <c r="E72" s="85"/>
      <c r="F72" s="83"/>
      <c r="G72" s="83"/>
      <c r="H72" s="83"/>
      <c r="I72" s="83"/>
      <c r="J72" s="83"/>
      <c r="K72" s="83"/>
      <c r="L72" s="83"/>
      <c r="M72" s="83"/>
      <c r="N72" s="86"/>
      <c r="O72" s="86"/>
      <c r="P72" s="86"/>
      <c r="Q72" s="86"/>
      <c r="R72" s="87"/>
    </row>
    <row r="73" spans="2:18" ht="15.75" x14ac:dyDescent="0.25">
      <c r="B73" s="89" t="s">
        <v>66</v>
      </c>
      <c r="C73" s="83"/>
      <c r="D73" s="84"/>
      <c r="E73" s="85"/>
      <c r="F73" s="83"/>
      <c r="G73" s="83"/>
      <c r="H73" s="83"/>
      <c r="I73" s="83"/>
      <c r="J73" s="83"/>
      <c r="K73" s="83"/>
      <c r="L73" s="83"/>
      <c r="M73" s="83"/>
      <c r="N73" s="86"/>
      <c r="O73" s="86"/>
      <c r="P73" s="86"/>
      <c r="Q73" s="86"/>
      <c r="R73" s="87"/>
    </row>
    <row r="74" spans="2:18" ht="15.75" x14ac:dyDescent="0.25">
      <c r="B74" s="89" t="s">
        <v>67</v>
      </c>
      <c r="C74" s="83"/>
      <c r="D74" s="84"/>
      <c r="E74" s="85"/>
      <c r="F74" s="83"/>
      <c r="G74" s="83"/>
      <c r="H74" s="83"/>
      <c r="I74" s="83"/>
      <c r="J74" s="83"/>
      <c r="K74" s="83"/>
      <c r="L74" s="83"/>
      <c r="M74" s="83"/>
      <c r="N74" s="86"/>
      <c r="O74" s="86"/>
      <c r="P74" s="86"/>
      <c r="Q74" s="86"/>
      <c r="R74" s="87"/>
    </row>
    <row r="75" spans="2:18" ht="15.75" x14ac:dyDescent="0.25">
      <c r="B75" s="89" t="s">
        <v>68</v>
      </c>
      <c r="C75" s="83"/>
      <c r="D75" s="84"/>
      <c r="E75" s="85"/>
      <c r="F75" s="83"/>
      <c r="G75" s="83"/>
      <c r="H75" s="83"/>
      <c r="I75" s="83"/>
      <c r="J75" s="83"/>
      <c r="K75" s="83"/>
      <c r="L75" s="83"/>
      <c r="M75" s="83"/>
      <c r="N75" s="86"/>
      <c r="O75" s="86"/>
      <c r="P75" s="86"/>
      <c r="Q75" s="86"/>
      <c r="R75" s="87"/>
    </row>
    <row r="76" spans="2:18" ht="15.75" x14ac:dyDescent="0.25">
      <c r="B76" s="89" t="s">
        <v>69</v>
      </c>
      <c r="C76" s="83"/>
      <c r="D76" s="84"/>
      <c r="E76" s="85"/>
      <c r="F76" s="83"/>
      <c r="G76" s="83"/>
      <c r="H76" s="83"/>
      <c r="I76" s="83"/>
      <c r="J76" s="83"/>
      <c r="K76" s="83"/>
      <c r="L76" s="83"/>
      <c r="M76" s="83"/>
      <c r="N76" s="86"/>
      <c r="O76" s="86"/>
      <c r="P76" s="86"/>
      <c r="Q76" s="86"/>
      <c r="R76" s="87"/>
    </row>
    <row r="77" spans="2:18" ht="15.75" x14ac:dyDescent="0.25">
      <c r="B77" s="82" t="s">
        <v>70</v>
      </c>
      <c r="C77" s="83"/>
      <c r="D77" s="84"/>
      <c r="E77" s="85"/>
      <c r="F77" s="83"/>
      <c r="G77" s="83"/>
      <c r="H77" s="83"/>
      <c r="I77" s="83"/>
      <c r="J77" s="83"/>
      <c r="K77" s="83"/>
      <c r="L77" s="83"/>
      <c r="M77" s="83"/>
      <c r="N77" s="86"/>
      <c r="O77" s="86"/>
      <c r="P77" s="86"/>
      <c r="Q77" s="86"/>
      <c r="R77" s="87"/>
    </row>
    <row r="78" spans="2:18" ht="15.75" x14ac:dyDescent="0.25">
      <c r="B78" s="89" t="s">
        <v>71</v>
      </c>
      <c r="C78" s="83"/>
      <c r="D78" s="84"/>
      <c r="E78" s="85"/>
      <c r="F78" s="83"/>
      <c r="G78" s="83"/>
      <c r="H78" s="83"/>
      <c r="I78" s="83"/>
      <c r="J78" s="83"/>
      <c r="K78" s="83"/>
      <c r="L78" s="83"/>
      <c r="M78" s="83"/>
      <c r="N78" s="86"/>
      <c r="O78" s="86"/>
      <c r="P78" s="86"/>
      <c r="Q78" s="86"/>
      <c r="R78" s="87"/>
    </row>
    <row r="79" spans="2:18" ht="15.75" x14ac:dyDescent="0.25">
      <c r="B79" s="89" t="s">
        <v>66</v>
      </c>
      <c r="C79" s="83"/>
      <c r="D79" s="84"/>
      <c r="E79" s="85"/>
      <c r="F79" s="83"/>
      <c r="G79" s="83"/>
      <c r="H79" s="83"/>
      <c r="I79" s="83"/>
      <c r="J79" s="83"/>
      <c r="K79" s="83"/>
      <c r="L79" s="83"/>
      <c r="M79" s="83"/>
      <c r="N79" s="86"/>
      <c r="O79" s="86"/>
      <c r="P79" s="86"/>
      <c r="Q79" s="86"/>
      <c r="R79" s="87"/>
    </row>
    <row r="80" spans="2:18" ht="15.75" x14ac:dyDescent="0.25">
      <c r="B80" s="89" t="s">
        <v>72</v>
      </c>
      <c r="C80" s="83"/>
      <c r="D80" s="84"/>
      <c r="E80" s="85"/>
      <c r="F80" s="83"/>
      <c r="G80" s="83"/>
      <c r="H80" s="83"/>
      <c r="I80" s="83"/>
      <c r="J80" s="83"/>
      <c r="K80" s="83"/>
      <c r="L80" s="83"/>
      <c r="M80" s="83"/>
      <c r="N80" s="86"/>
      <c r="O80" s="86"/>
      <c r="P80" s="86"/>
      <c r="Q80" s="86"/>
      <c r="R80" s="87"/>
    </row>
    <row r="81" spans="2:18" ht="15.75" x14ac:dyDescent="0.25">
      <c r="B81" s="89" t="s">
        <v>73</v>
      </c>
      <c r="C81" s="83"/>
      <c r="D81" s="84"/>
      <c r="E81" s="85"/>
      <c r="F81" s="83"/>
      <c r="G81" s="83"/>
      <c r="H81" s="83"/>
      <c r="I81" s="83"/>
      <c r="J81" s="83"/>
      <c r="K81" s="83"/>
      <c r="L81" s="83"/>
      <c r="M81" s="83"/>
      <c r="N81" s="86"/>
      <c r="O81" s="86"/>
      <c r="P81" s="86"/>
      <c r="Q81" s="86"/>
      <c r="R81" s="87"/>
    </row>
    <row r="82" spans="2:18" ht="15.75" x14ac:dyDescent="0.25">
      <c r="B82" s="90" t="s">
        <v>74</v>
      </c>
      <c r="C82" s="91"/>
      <c r="D82" s="92"/>
      <c r="E82" s="93"/>
      <c r="F82" s="91"/>
      <c r="G82" s="91"/>
      <c r="H82" s="91"/>
      <c r="I82" s="91"/>
      <c r="J82" s="91"/>
      <c r="K82" s="91"/>
      <c r="L82" s="91"/>
      <c r="M82" s="91"/>
      <c r="N82" s="94"/>
      <c r="O82" s="94"/>
      <c r="P82" s="94"/>
      <c r="Q82" s="94"/>
      <c r="R82" s="95"/>
    </row>
  </sheetData>
  <autoFilter ref="A11:O49" xr:uid="{34357890-08B8-4A12-9378-96F4466C6635}"/>
  <dataConsolidate/>
  <mergeCells count="46">
    <mergeCell ref="G12:K12"/>
    <mergeCell ref="J51:M51"/>
    <mergeCell ref="J52:L52"/>
    <mergeCell ref="J53:L53"/>
    <mergeCell ref="J57:L57"/>
    <mergeCell ref="J55:L55"/>
    <mergeCell ref="E1:K3"/>
    <mergeCell ref="B5:C5"/>
    <mergeCell ref="B6:C6"/>
    <mergeCell ref="B7:C7"/>
    <mergeCell ref="L5:M5"/>
    <mergeCell ref="L6:M6"/>
    <mergeCell ref="L7:M7"/>
    <mergeCell ref="H5:K5"/>
    <mergeCell ref="H6:K6"/>
    <mergeCell ref="H7:K7"/>
    <mergeCell ref="D5:E5"/>
    <mergeCell ref="D6:E6"/>
    <mergeCell ref="D7:E7"/>
    <mergeCell ref="F5:G5"/>
    <mergeCell ref="F6:G6"/>
    <mergeCell ref="F7:G7"/>
    <mergeCell ref="B54:C54"/>
    <mergeCell ref="B55:C55"/>
    <mergeCell ref="B56:C56"/>
    <mergeCell ref="F53:G53"/>
    <mergeCell ref="F54:G54"/>
    <mergeCell ref="F56:G56"/>
    <mergeCell ref="F55:G55"/>
    <mergeCell ref="B53:C53"/>
    <mergeCell ref="B61:R61"/>
    <mergeCell ref="J59:L59"/>
    <mergeCell ref="L8:M8"/>
    <mergeCell ref="L9:M9"/>
    <mergeCell ref="H53:I53"/>
    <mergeCell ref="H54:I54"/>
    <mergeCell ref="H56:I56"/>
    <mergeCell ref="H55:I55"/>
    <mergeCell ref="Q8:T12"/>
    <mergeCell ref="B49:E49"/>
    <mergeCell ref="J58:L58"/>
    <mergeCell ref="J54:L54"/>
    <mergeCell ref="F52:G52"/>
    <mergeCell ref="H52:I52"/>
    <mergeCell ref="B51:D52"/>
    <mergeCell ref="F51:I51"/>
  </mergeCells>
  <phoneticPr fontId="8" type="noConversion"/>
  <dataValidations count="4">
    <dataValidation type="list" allowBlank="1" showInputMessage="1" showErrorMessage="1" sqref="M57" xr:uid="{37AF9DA1-46AF-40A2-A290-AE9FDDED3DD0}">
      <formula1>"3, 6, 9, 12"</formula1>
    </dataValidation>
    <dataValidation type="list" allowBlank="1" showInputMessage="1" showErrorMessage="1" sqref="D6:E6" xr:uid="{AE83B585-D0E8-4765-A1B8-C483F0C4E3AF}">
      <formula1>"Business, Personal, Combined"</formula1>
    </dataValidation>
    <dataValidation type="list" allowBlank="1" showInputMessage="1" showErrorMessage="1" sqref="A13:A48" xr:uid="{4A49F403-5DAA-44A6-A74F-FDEA0A22109E}">
      <formula1>"y"</formula1>
    </dataValidation>
    <dataValidation type="list" allowBlank="1" showInputMessage="1" showErrorMessage="1" sqref="B13 B21:B48" xr:uid="{465E4AF3-F12D-472C-A606-4F958E2A7A9D}">
      <formula1>"2024,2025"</formula1>
    </dataValidation>
  </dataValidations>
  <pageMargins left="0.5" right="0.5" top="0.5" bottom="0.5" header="0.3" footer="0.3"/>
  <pageSetup scale="66" orientation="landscape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AD9C-899D-4BF4-BE2D-EFA585A0D13E}">
  <sheetPr codeName="Sheet2"/>
  <dimension ref="A5:E5"/>
  <sheetViews>
    <sheetView workbookViewId="0">
      <selection activeCell="D11" sqref="D11"/>
    </sheetView>
  </sheetViews>
  <sheetFormatPr defaultColWidth="8.85546875" defaultRowHeight="15" x14ac:dyDescent="0.25"/>
  <cols>
    <col min="3" max="5" width="19.7109375" customWidth="1"/>
  </cols>
  <sheetData>
    <row r="5" spans="1:5" s="1" customFormat="1" x14ac:dyDescent="0.25">
      <c r="A5" s="1" t="s">
        <v>14</v>
      </c>
      <c r="B5" s="1" t="s">
        <v>15</v>
      </c>
      <c r="C5" s="1" t="s">
        <v>54</v>
      </c>
      <c r="D5" s="1" t="s">
        <v>17</v>
      </c>
      <c r="E5" s="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CBFE-75BB-4E56-93A8-15360F4D368A}">
  <sheetPr codeName="Sheet3"/>
  <dimension ref="A1:G36"/>
  <sheetViews>
    <sheetView workbookViewId="0">
      <selection activeCell="G2" sqref="G2"/>
    </sheetView>
  </sheetViews>
  <sheetFormatPr defaultColWidth="8.85546875" defaultRowHeight="15" x14ac:dyDescent="0.25"/>
  <cols>
    <col min="6" max="6" width="13.42578125" style="5" bestFit="1" customWidth="1"/>
  </cols>
  <sheetData>
    <row r="1" spans="1:7" x14ac:dyDescent="0.25">
      <c r="A1">
        <f>ROW()</f>
        <v>1</v>
      </c>
      <c r="E1" s="2">
        <v>44197</v>
      </c>
      <c r="F1" s="5">
        <f>E1</f>
        <v>44197</v>
      </c>
      <c r="G1">
        <v>2022</v>
      </c>
    </row>
    <row r="2" spans="1:7" x14ac:dyDescent="0.25">
      <c r="A2">
        <f>ROW()</f>
        <v>2</v>
      </c>
      <c r="E2" s="2">
        <v>44228</v>
      </c>
      <c r="F2" s="5">
        <f t="shared" ref="F2:F36" si="0">E2</f>
        <v>44228</v>
      </c>
      <c r="G2">
        <v>2021</v>
      </c>
    </row>
    <row r="3" spans="1:7" x14ac:dyDescent="0.25">
      <c r="A3">
        <f>ROW()</f>
        <v>3</v>
      </c>
      <c r="E3" s="2">
        <v>44256</v>
      </c>
      <c r="F3" s="5">
        <f t="shared" si="0"/>
        <v>44256</v>
      </c>
      <c r="G3">
        <v>2020</v>
      </c>
    </row>
    <row r="4" spans="1:7" x14ac:dyDescent="0.25">
      <c r="A4">
        <v>6</v>
      </c>
      <c r="E4" s="2">
        <v>44287</v>
      </c>
      <c r="F4" s="5">
        <f t="shared" si="0"/>
        <v>44287</v>
      </c>
      <c r="G4">
        <v>2019</v>
      </c>
    </row>
    <row r="5" spans="1:7" x14ac:dyDescent="0.25">
      <c r="A5">
        <v>12</v>
      </c>
      <c r="E5" s="2">
        <v>44317</v>
      </c>
      <c r="F5" s="5">
        <f t="shared" si="0"/>
        <v>44317</v>
      </c>
    </row>
    <row r="6" spans="1:7" x14ac:dyDescent="0.25">
      <c r="A6">
        <v>18</v>
      </c>
      <c r="E6" s="2">
        <v>44348</v>
      </c>
      <c r="F6" s="5">
        <f t="shared" si="0"/>
        <v>44348</v>
      </c>
    </row>
    <row r="7" spans="1:7" x14ac:dyDescent="0.25">
      <c r="A7">
        <v>24</v>
      </c>
      <c r="E7" s="2">
        <v>44378</v>
      </c>
      <c r="F7" s="5">
        <f t="shared" si="0"/>
        <v>44378</v>
      </c>
    </row>
    <row r="8" spans="1:7" x14ac:dyDescent="0.25">
      <c r="E8" s="2">
        <v>44409</v>
      </c>
      <c r="F8" s="5">
        <f t="shared" si="0"/>
        <v>44409</v>
      </c>
    </row>
    <row r="9" spans="1:7" x14ac:dyDescent="0.25">
      <c r="E9" s="2">
        <v>44440</v>
      </c>
      <c r="F9" s="5">
        <f t="shared" si="0"/>
        <v>44440</v>
      </c>
    </row>
    <row r="10" spans="1:7" x14ac:dyDescent="0.25">
      <c r="E10" s="2">
        <v>44470</v>
      </c>
      <c r="F10" s="5">
        <f t="shared" si="0"/>
        <v>44470</v>
      </c>
    </row>
    <row r="11" spans="1:7" x14ac:dyDescent="0.25">
      <c r="E11" s="2">
        <v>44501</v>
      </c>
      <c r="F11" s="5">
        <f t="shared" si="0"/>
        <v>44501</v>
      </c>
    </row>
    <row r="12" spans="1:7" x14ac:dyDescent="0.25">
      <c r="E12" s="2">
        <v>44531</v>
      </c>
      <c r="F12" s="5">
        <f t="shared" si="0"/>
        <v>44531</v>
      </c>
    </row>
    <row r="13" spans="1:7" x14ac:dyDescent="0.25">
      <c r="E13" s="2">
        <v>43831</v>
      </c>
      <c r="F13" s="5">
        <f t="shared" si="0"/>
        <v>43831</v>
      </c>
    </row>
    <row r="14" spans="1:7" x14ac:dyDescent="0.25">
      <c r="E14" s="2">
        <v>43862</v>
      </c>
      <c r="F14" s="5">
        <f t="shared" si="0"/>
        <v>43862</v>
      </c>
    </row>
    <row r="15" spans="1:7" x14ac:dyDescent="0.25">
      <c r="E15" s="2">
        <v>43891</v>
      </c>
      <c r="F15" s="5">
        <f t="shared" si="0"/>
        <v>43891</v>
      </c>
    </row>
    <row r="16" spans="1:7" x14ac:dyDescent="0.25">
      <c r="E16" s="2">
        <v>43922</v>
      </c>
      <c r="F16" s="5">
        <f t="shared" si="0"/>
        <v>43922</v>
      </c>
    </row>
    <row r="17" spans="5:6" x14ac:dyDescent="0.25">
      <c r="E17" s="2">
        <v>43952</v>
      </c>
      <c r="F17" s="5">
        <f t="shared" si="0"/>
        <v>43952</v>
      </c>
    </row>
    <row r="18" spans="5:6" x14ac:dyDescent="0.25">
      <c r="E18" s="2">
        <v>43983</v>
      </c>
      <c r="F18" s="5">
        <f t="shared" si="0"/>
        <v>43983</v>
      </c>
    </row>
    <row r="19" spans="5:6" x14ac:dyDescent="0.25">
      <c r="E19" s="2">
        <v>44013</v>
      </c>
      <c r="F19" s="5">
        <f t="shared" si="0"/>
        <v>44013</v>
      </c>
    </row>
    <row r="20" spans="5:6" x14ac:dyDescent="0.25">
      <c r="E20" s="2">
        <v>44044</v>
      </c>
      <c r="F20" s="5">
        <f t="shared" si="0"/>
        <v>44044</v>
      </c>
    </row>
    <row r="21" spans="5:6" x14ac:dyDescent="0.25">
      <c r="E21" s="2">
        <v>44075</v>
      </c>
      <c r="F21" s="5">
        <f t="shared" si="0"/>
        <v>44075</v>
      </c>
    </row>
    <row r="22" spans="5:6" x14ac:dyDescent="0.25">
      <c r="E22" s="2">
        <v>44105</v>
      </c>
      <c r="F22" s="5">
        <f t="shared" si="0"/>
        <v>44105</v>
      </c>
    </row>
    <row r="23" spans="5:6" x14ac:dyDescent="0.25">
      <c r="E23" s="2">
        <v>44136</v>
      </c>
      <c r="F23" s="5">
        <f t="shared" si="0"/>
        <v>44136</v>
      </c>
    </row>
    <row r="24" spans="5:6" x14ac:dyDescent="0.25">
      <c r="E24" s="2">
        <v>44166</v>
      </c>
      <c r="F24" s="5">
        <f t="shared" si="0"/>
        <v>44166</v>
      </c>
    </row>
    <row r="25" spans="5:6" x14ac:dyDescent="0.25">
      <c r="E25" s="2">
        <v>43466</v>
      </c>
      <c r="F25" s="5">
        <f t="shared" si="0"/>
        <v>43466</v>
      </c>
    </row>
    <row r="26" spans="5:6" x14ac:dyDescent="0.25">
      <c r="E26" s="2">
        <v>43497</v>
      </c>
      <c r="F26" s="5">
        <f t="shared" si="0"/>
        <v>43497</v>
      </c>
    </row>
    <row r="27" spans="5:6" x14ac:dyDescent="0.25">
      <c r="E27" s="2">
        <v>43525</v>
      </c>
      <c r="F27" s="5">
        <f t="shared" si="0"/>
        <v>43525</v>
      </c>
    </row>
    <row r="28" spans="5:6" x14ac:dyDescent="0.25">
      <c r="E28" s="2">
        <v>43556</v>
      </c>
      <c r="F28" s="5">
        <f t="shared" si="0"/>
        <v>43556</v>
      </c>
    </row>
    <row r="29" spans="5:6" x14ac:dyDescent="0.25">
      <c r="E29" s="2">
        <v>43586</v>
      </c>
      <c r="F29" s="5">
        <f t="shared" si="0"/>
        <v>43586</v>
      </c>
    </row>
    <row r="30" spans="5:6" x14ac:dyDescent="0.25">
      <c r="E30" s="2">
        <v>43617</v>
      </c>
      <c r="F30" s="5">
        <f t="shared" si="0"/>
        <v>43617</v>
      </c>
    </row>
    <row r="31" spans="5:6" x14ac:dyDescent="0.25">
      <c r="E31" s="2">
        <v>43647</v>
      </c>
      <c r="F31" s="5">
        <f t="shared" si="0"/>
        <v>43647</v>
      </c>
    </row>
    <row r="32" spans="5:6" x14ac:dyDescent="0.25">
      <c r="E32" s="2">
        <v>43678</v>
      </c>
      <c r="F32" s="5">
        <f t="shared" si="0"/>
        <v>43678</v>
      </c>
    </row>
    <row r="33" spans="5:6" x14ac:dyDescent="0.25">
      <c r="E33" s="2">
        <v>43709</v>
      </c>
      <c r="F33" s="5">
        <f t="shared" si="0"/>
        <v>43709</v>
      </c>
    </row>
    <row r="34" spans="5:6" x14ac:dyDescent="0.25">
      <c r="E34" s="2">
        <v>43739</v>
      </c>
      <c r="F34" s="5">
        <f t="shared" si="0"/>
        <v>43739</v>
      </c>
    </row>
    <row r="35" spans="5:6" x14ac:dyDescent="0.25">
      <c r="E35" s="2">
        <v>43770</v>
      </c>
      <c r="F35" s="5">
        <f t="shared" si="0"/>
        <v>43770</v>
      </c>
    </row>
    <row r="36" spans="5:6" x14ac:dyDescent="0.25">
      <c r="E36" s="2">
        <v>43800</v>
      </c>
      <c r="F36" s="5">
        <f t="shared" si="0"/>
        <v>43800</v>
      </c>
    </row>
  </sheetData>
  <dataValidations count="1">
    <dataValidation type="list" allowBlank="1" showInputMessage="1" showErrorMessage="1" sqref="C1" xr:uid="{F57B2440-FBD4-4EFD-88D3-845A635C9A6F}">
      <formula1>days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6807-C05E-4A30-866B-ACD2BF28DE31}">
  <dimension ref="A1:AF25"/>
  <sheetViews>
    <sheetView workbookViewId="0">
      <selection activeCell="V33" sqref="V33"/>
    </sheetView>
  </sheetViews>
  <sheetFormatPr defaultColWidth="8.85546875" defaultRowHeight="15" x14ac:dyDescent="0.25"/>
  <cols>
    <col min="1" max="1" width="8.140625" style="11" customWidth="1"/>
    <col min="2" max="2" width="13.28515625" style="11" customWidth="1"/>
    <col min="3" max="3" width="12" style="11" customWidth="1"/>
    <col min="4" max="4" width="11.42578125" style="11" customWidth="1"/>
    <col min="5" max="5" width="14.85546875" style="11" customWidth="1"/>
    <col min="6" max="6" width="12" style="11" customWidth="1"/>
    <col min="7" max="7" width="11.42578125" style="11" customWidth="1"/>
    <col min="8" max="8" width="14.85546875" style="11" customWidth="1"/>
    <col min="9" max="9" width="12" style="11" customWidth="1"/>
    <col min="10" max="10" width="11.42578125" style="11" customWidth="1"/>
    <col min="11" max="11" width="14.85546875" style="11" customWidth="1"/>
    <col min="12" max="12" width="12" style="11" customWidth="1"/>
    <col min="13" max="13" width="11.42578125" style="11" customWidth="1"/>
    <col min="14" max="14" width="14.85546875" style="11" customWidth="1"/>
    <col min="15" max="15" width="12" style="11" customWidth="1"/>
    <col min="16" max="16" width="11.42578125" style="11" customWidth="1"/>
    <col min="17" max="17" width="14.85546875" style="11" customWidth="1"/>
    <col min="18" max="18" width="12" style="11" customWidth="1"/>
    <col min="19" max="19" width="11.42578125" style="11" customWidth="1"/>
    <col min="20" max="20" width="14.85546875" style="11" customWidth="1"/>
    <col min="21" max="21" width="12" style="11" customWidth="1"/>
    <col min="22" max="22" width="11.42578125" style="11" customWidth="1"/>
    <col min="23" max="23" width="14.85546875" style="11" customWidth="1"/>
    <col min="24" max="24" width="12" style="11" customWidth="1"/>
    <col min="25" max="25" width="11.42578125" style="11" customWidth="1"/>
    <col min="26" max="26" width="14.85546875" style="11" customWidth="1"/>
    <col min="27" max="27" width="12" style="11" customWidth="1"/>
    <col min="28" max="28" width="11.42578125" style="11" customWidth="1"/>
    <col min="29" max="29" width="14.85546875" style="11" customWidth="1"/>
    <col min="30" max="30" width="12" style="11" customWidth="1"/>
    <col min="31" max="31" width="11.42578125" style="11" customWidth="1"/>
    <col min="32" max="32" width="14.85546875" style="11" customWidth="1"/>
  </cols>
  <sheetData>
    <row r="1" spans="1:32" s="11" customFormat="1" ht="30" x14ac:dyDescent="0.25">
      <c r="A1" s="47" t="s">
        <v>14</v>
      </c>
      <c r="B1" s="48" t="s">
        <v>15</v>
      </c>
      <c r="C1" s="49" t="s">
        <v>19</v>
      </c>
      <c r="D1" s="49" t="s">
        <v>11</v>
      </c>
      <c r="E1" s="49" t="s">
        <v>56</v>
      </c>
      <c r="F1" s="49" t="s">
        <v>19</v>
      </c>
      <c r="G1" s="47" t="s">
        <v>11</v>
      </c>
      <c r="H1" s="47" t="s">
        <v>56</v>
      </c>
      <c r="I1" s="49" t="s">
        <v>19</v>
      </c>
      <c r="J1" s="49" t="s">
        <v>11</v>
      </c>
      <c r="K1" s="49" t="s">
        <v>56</v>
      </c>
      <c r="L1" s="49" t="s">
        <v>19</v>
      </c>
      <c r="M1" s="47" t="s">
        <v>11</v>
      </c>
      <c r="N1" s="47" t="s">
        <v>56</v>
      </c>
      <c r="O1" s="49" t="s">
        <v>19</v>
      </c>
      <c r="P1" s="49" t="s">
        <v>11</v>
      </c>
      <c r="Q1" s="49" t="s">
        <v>56</v>
      </c>
      <c r="R1" s="49" t="s">
        <v>19</v>
      </c>
      <c r="S1" s="47" t="s">
        <v>11</v>
      </c>
      <c r="T1" s="47" t="s">
        <v>56</v>
      </c>
      <c r="U1" s="49" t="s">
        <v>19</v>
      </c>
      <c r="V1" s="49" t="s">
        <v>11</v>
      </c>
      <c r="W1" s="49" t="s">
        <v>56</v>
      </c>
      <c r="X1" s="49" t="s">
        <v>19</v>
      </c>
      <c r="Y1" s="47" t="s">
        <v>11</v>
      </c>
      <c r="Z1" s="47" t="s">
        <v>56</v>
      </c>
      <c r="AA1" s="49" t="s">
        <v>19</v>
      </c>
      <c r="AB1" s="49" t="s">
        <v>11</v>
      </c>
      <c r="AC1" s="49" t="s">
        <v>56</v>
      </c>
      <c r="AD1" s="49" t="s">
        <v>19</v>
      </c>
      <c r="AE1" s="47" t="s">
        <v>11</v>
      </c>
      <c r="AF1" s="47" t="s">
        <v>56</v>
      </c>
    </row>
    <row r="2" spans="1:32" x14ac:dyDescent="0.25">
      <c r="A2" s="50"/>
      <c r="B2" s="51"/>
      <c r="C2" s="54"/>
      <c r="D2" s="53"/>
      <c r="E2" s="52"/>
      <c r="F2" s="55"/>
      <c r="G2" s="56"/>
      <c r="H2" s="57"/>
      <c r="I2" s="54"/>
      <c r="J2" s="53"/>
      <c r="K2" s="52"/>
      <c r="L2" s="55"/>
      <c r="M2" s="56"/>
      <c r="N2" s="57"/>
      <c r="O2" s="54"/>
      <c r="P2" s="53"/>
      <c r="Q2" s="52"/>
      <c r="R2" s="55"/>
      <c r="S2" s="56"/>
      <c r="T2" s="57"/>
      <c r="U2" s="54"/>
      <c r="V2" s="53"/>
      <c r="W2" s="52"/>
      <c r="X2" s="55"/>
      <c r="Y2" s="56"/>
      <c r="Z2" s="57"/>
      <c r="AA2" s="54"/>
      <c r="AB2" s="53"/>
      <c r="AC2" s="52"/>
      <c r="AD2" s="55"/>
      <c r="AE2" s="56"/>
      <c r="AF2" s="57"/>
    </row>
    <row r="3" spans="1:32" x14ac:dyDescent="0.25">
      <c r="A3" s="50"/>
      <c r="B3" s="51"/>
      <c r="C3" s="54"/>
      <c r="D3" s="53"/>
      <c r="E3" s="52"/>
      <c r="F3" s="55"/>
      <c r="G3" s="56"/>
      <c r="H3" s="57"/>
      <c r="I3" s="54"/>
      <c r="J3" s="53"/>
      <c r="K3" s="52"/>
      <c r="L3" s="55"/>
      <c r="M3" s="56"/>
      <c r="N3" s="57"/>
      <c r="O3" s="54"/>
      <c r="P3" s="53"/>
      <c r="Q3" s="52"/>
      <c r="R3" s="55"/>
      <c r="S3" s="56"/>
      <c r="T3" s="57"/>
      <c r="U3" s="54"/>
      <c r="V3" s="53"/>
      <c r="W3" s="52"/>
      <c r="X3" s="55"/>
      <c r="Y3" s="56"/>
      <c r="Z3" s="57"/>
      <c r="AA3" s="54"/>
      <c r="AB3" s="53"/>
      <c r="AC3" s="52"/>
      <c r="AD3" s="55"/>
      <c r="AE3" s="56"/>
      <c r="AF3" s="57"/>
    </row>
    <row r="4" spans="1:32" x14ac:dyDescent="0.25">
      <c r="A4" s="50"/>
      <c r="B4" s="51"/>
      <c r="C4" s="54"/>
      <c r="D4" s="53"/>
      <c r="E4" s="52"/>
      <c r="F4" s="55"/>
      <c r="G4" s="56"/>
      <c r="H4" s="57"/>
      <c r="I4" s="54"/>
      <c r="J4" s="53"/>
      <c r="K4" s="52"/>
      <c r="L4" s="55"/>
      <c r="M4" s="56"/>
      <c r="N4" s="57"/>
      <c r="O4" s="54"/>
      <c r="P4" s="53"/>
      <c r="Q4" s="52"/>
      <c r="R4" s="55"/>
      <c r="S4" s="56"/>
      <c r="T4" s="57"/>
      <c r="U4" s="54"/>
      <c r="V4" s="53"/>
      <c r="W4" s="52"/>
      <c r="X4" s="55"/>
      <c r="Y4" s="56"/>
      <c r="Z4" s="57"/>
      <c r="AA4" s="54"/>
      <c r="AB4" s="53"/>
      <c r="AC4" s="52"/>
      <c r="AD4" s="55"/>
      <c r="AE4" s="56"/>
      <c r="AF4" s="57"/>
    </row>
    <row r="5" spans="1:32" x14ac:dyDescent="0.25">
      <c r="A5" s="50"/>
      <c r="B5" s="51"/>
      <c r="C5" s="54"/>
      <c r="D5" s="53"/>
      <c r="E5" s="52"/>
      <c r="F5" s="55"/>
      <c r="G5" s="56"/>
      <c r="H5" s="57"/>
      <c r="I5" s="54"/>
      <c r="J5" s="53"/>
      <c r="K5" s="52"/>
      <c r="L5" s="55"/>
      <c r="M5" s="56"/>
      <c r="N5" s="57"/>
      <c r="O5" s="54"/>
      <c r="P5" s="53"/>
      <c r="Q5" s="52"/>
      <c r="R5" s="55"/>
      <c r="S5" s="56"/>
      <c r="T5" s="57"/>
      <c r="U5" s="54"/>
      <c r="V5" s="53"/>
      <c r="W5" s="52"/>
      <c r="X5" s="55"/>
      <c r="Y5" s="56"/>
      <c r="Z5" s="57"/>
      <c r="AA5" s="54"/>
      <c r="AB5" s="53"/>
      <c r="AC5" s="52"/>
      <c r="AD5" s="55"/>
      <c r="AE5" s="56"/>
      <c r="AF5" s="57"/>
    </row>
    <row r="6" spans="1:32" x14ac:dyDescent="0.25">
      <c r="A6" s="50"/>
      <c r="B6" s="51"/>
      <c r="C6" s="54"/>
      <c r="D6" s="53"/>
      <c r="E6" s="52"/>
      <c r="F6" s="55"/>
      <c r="G6" s="56"/>
      <c r="H6" s="57"/>
      <c r="I6" s="54"/>
      <c r="J6" s="53"/>
      <c r="K6" s="52"/>
      <c r="L6" s="55"/>
      <c r="M6" s="56"/>
      <c r="N6" s="57"/>
      <c r="O6" s="54"/>
      <c r="P6" s="53"/>
      <c r="Q6" s="52"/>
      <c r="R6" s="55"/>
      <c r="S6" s="56"/>
      <c r="T6" s="57"/>
      <c r="U6" s="54"/>
      <c r="V6" s="53"/>
      <c r="W6" s="52"/>
      <c r="X6" s="55"/>
      <c r="Y6" s="56"/>
      <c r="Z6" s="57"/>
      <c r="AA6" s="54"/>
      <c r="AB6" s="53"/>
      <c r="AC6" s="52"/>
      <c r="AD6" s="55"/>
      <c r="AE6" s="56"/>
      <c r="AF6" s="57"/>
    </row>
    <row r="7" spans="1:32" x14ac:dyDescent="0.25">
      <c r="A7" s="50"/>
      <c r="B7" s="51"/>
      <c r="C7" s="54"/>
      <c r="D7" s="53"/>
      <c r="E7" s="52"/>
      <c r="F7" s="55"/>
      <c r="G7" s="56"/>
      <c r="H7" s="57"/>
      <c r="I7" s="54"/>
      <c r="J7" s="53"/>
      <c r="K7" s="52"/>
      <c r="L7" s="55"/>
      <c r="M7" s="56"/>
      <c r="N7" s="57"/>
      <c r="O7" s="54"/>
      <c r="P7" s="53"/>
      <c r="Q7" s="52"/>
      <c r="R7" s="55"/>
      <c r="S7" s="56"/>
      <c r="T7" s="57"/>
      <c r="U7" s="54"/>
      <c r="V7" s="53"/>
      <c r="W7" s="52"/>
      <c r="X7" s="55"/>
      <c r="Y7" s="56"/>
      <c r="Z7" s="57"/>
      <c r="AA7" s="54"/>
      <c r="AB7" s="53"/>
      <c r="AC7" s="52"/>
      <c r="AD7" s="55"/>
      <c r="AE7" s="56"/>
      <c r="AF7" s="57"/>
    </row>
    <row r="8" spans="1:32" x14ac:dyDescent="0.25">
      <c r="A8" s="50"/>
      <c r="B8" s="51"/>
      <c r="C8" s="54"/>
      <c r="D8" s="53"/>
      <c r="E8" s="52"/>
      <c r="F8" s="55"/>
      <c r="G8" s="56"/>
      <c r="H8" s="57"/>
      <c r="I8" s="54"/>
      <c r="J8" s="53"/>
      <c r="K8" s="52"/>
      <c r="L8" s="55"/>
      <c r="M8" s="56"/>
      <c r="N8" s="57"/>
      <c r="O8" s="54"/>
      <c r="P8" s="53"/>
      <c r="Q8" s="52"/>
      <c r="R8" s="55"/>
      <c r="S8" s="56"/>
      <c r="T8" s="57"/>
      <c r="U8" s="54"/>
      <c r="V8" s="53"/>
      <c r="W8" s="52"/>
      <c r="X8" s="55"/>
      <c r="Y8" s="56"/>
      <c r="Z8" s="57"/>
      <c r="AA8" s="54"/>
      <c r="AB8" s="53"/>
      <c r="AC8" s="52"/>
      <c r="AD8" s="55"/>
      <c r="AE8" s="56"/>
      <c r="AF8" s="57"/>
    </row>
    <row r="9" spans="1:32" x14ac:dyDescent="0.25">
      <c r="A9" s="50"/>
      <c r="B9" s="51"/>
      <c r="C9" s="54"/>
      <c r="D9" s="53"/>
      <c r="E9" s="52"/>
      <c r="F9" s="55"/>
      <c r="G9" s="56"/>
      <c r="H9" s="57"/>
      <c r="I9" s="54"/>
      <c r="J9" s="53"/>
      <c r="K9" s="52"/>
      <c r="L9" s="55"/>
      <c r="M9" s="56"/>
      <c r="N9" s="57"/>
      <c r="O9" s="54"/>
      <c r="P9" s="53"/>
      <c r="Q9" s="52"/>
      <c r="R9" s="55"/>
      <c r="S9" s="56"/>
      <c r="T9" s="57"/>
      <c r="U9" s="54"/>
      <c r="V9" s="53"/>
      <c r="W9" s="52"/>
      <c r="X9" s="55"/>
      <c r="Y9" s="56"/>
      <c r="Z9" s="57"/>
      <c r="AA9" s="54"/>
      <c r="AB9" s="53"/>
      <c r="AC9" s="52"/>
      <c r="AD9" s="55"/>
      <c r="AE9" s="56"/>
      <c r="AF9" s="57"/>
    </row>
    <row r="10" spans="1:32" x14ac:dyDescent="0.25">
      <c r="A10" s="50"/>
      <c r="B10" s="51"/>
      <c r="C10" s="54"/>
      <c r="D10" s="53"/>
      <c r="E10" s="52"/>
      <c r="F10" s="55"/>
      <c r="G10" s="56"/>
      <c r="H10" s="57"/>
      <c r="I10" s="54"/>
      <c r="J10" s="53"/>
      <c r="K10" s="52"/>
      <c r="L10" s="55"/>
      <c r="M10" s="56"/>
      <c r="N10" s="57"/>
      <c r="O10" s="54"/>
      <c r="P10" s="53"/>
      <c r="Q10" s="52"/>
      <c r="R10" s="55"/>
      <c r="S10" s="56"/>
      <c r="T10" s="57"/>
      <c r="U10" s="54"/>
      <c r="V10" s="53"/>
      <c r="W10" s="52"/>
      <c r="X10" s="55"/>
      <c r="Y10" s="56"/>
      <c r="Z10" s="57"/>
      <c r="AA10" s="54"/>
      <c r="AB10" s="53"/>
      <c r="AC10" s="52"/>
      <c r="AD10" s="55"/>
      <c r="AE10" s="56"/>
      <c r="AF10" s="57"/>
    </row>
    <row r="11" spans="1:32" x14ac:dyDescent="0.25">
      <c r="A11" s="50"/>
      <c r="B11" s="51"/>
      <c r="C11" s="54"/>
      <c r="D11" s="53"/>
      <c r="E11" s="52"/>
      <c r="F11" s="55"/>
      <c r="G11" s="56"/>
      <c r="H11" s="57"/>
      <c r="I11" s="54"/>
      <c r="J11" s="53"/>
      <c r="K11" s="52"/>
      <c r="L11" s="55"/>
      <c r="M11" s="56"/>
      <c r="N11" s="57"/>
      <c r="O11" s="54"/>
      <c r="P11" s="53"/>
      <c r="Q11" s="52"/>
      <c r="R11" s="55"/>
      <c r="S11" s="56"/>
      <c r="T11" s="57"/>
      <c r="U11" s="54"/>
      <c r="V11" s="53"/>
      <c r="W11" s="52"/>
      <c r="X11" s="55"/>
      <c r="Y11" s="56"/>
      <c r="Z11" s="57"/>
      <c r="AA11" s="54"/>
      <c r="AB11" s="53"/>
      <c r="AC11" s="52"/>
      <c r="AD11" s="55"/>
      <c r="AE11" s="56"/>
      <c r="AF11" s="57"/>
    </row>
    <row r="12" spans="1:32" x14ac:dyDescent="0.25">
      <c r="A12" s="50"/>
      <c r="B12" s="51"/>
      <c r="C12" s="54"/>
      <c r="D12" s="53"/>
      <c r="E12" s="52"/>
      <c r="F12" s="55"/>
      <c r="G12" s="56"/>
      <c r="H12" s="57"/>
      <c r="I12" s="54"/>
      <c r="J12" s="53"/>
      <c r="K12" s="52"/>
      <c r="L12" s="55"/>
      <c r="M12" s="56"/>
      <c r="N12" s="57"/>
      <c r="O12" s="54"/>
      <c r="P12" s="53"/>
      <c r="Q12" s="52"/>
      <c r="R12" s="55"/>
      <c r="S12" s="56"/>
      <c r="T12" s="57"/>
      <c r="U12" s="54"/>
      <c r="V12" s="53"/>
      <c r="W12" s="52"/>
      <c r="X12" s="55"/>
      <c r="Y12" s="56"/>
      <c r="Z12" s="57"/>
      <c r="AA12" s="54"/>
      <c r="AB12" s="53"/>
      <c r="AC12" s="52"/>
      <c r="AD12" s="55"/>
      <c r="AE12" s="56"/>
      <c r="AF12" s="57"/>
    </row>
    <row r="13" spans="1:32" x14ac:dyDescent="0.25">
      <c r="A13" s="50"/>
      <c r="B13" s="51"/>
      <c r="C13" s="54"/>
      <c r="D13" s="53"/>
      <c r="E13" s="52"/>
      <c r="F13" s="55"/>
      <c r="G13" s="56"/>
      <c r="H13" s="57"/>
      <c r="I13" s="54"/>
      <c r="J13" s="53"/>
      <c r="K13" s="52"/>
      <c r="L13" s="55"/>
      <c r="M13" s="56"/>
      <c r="N13" s="57"/>
      <c r="O13" s="54"/>
      <c r="P13" s="53"/>
      <c r="Q13" s="52"/>
      <c r="R13" s="55"/>
      <c r="S13" s="56"/>
      <c r="T13" s="57"/>
      <c r="U13" s="54"/>
      <c r="V13" s="53"/>
      <c r="W13" s="52"/>
      <c r="X13" s="55"/>
      <c r="Y13" s="56"/>
      <c r="Z13" s="57"/>
      <c r="AA13" s="54"/>
      <c r="AB13" s="53"/>
      <c r="AC13" s="52"/>
      <c r="AD13" s="55"/>
      <c r="AE13" s="56"/>
      <c r="AF13" s="57"/>
    </row>
    <row r="14" spans="1:32" x14ac:dyDescent="0.25">
      <c r="A14" s="50"/>
      <c r="B14" s="51"/>
      <c r="C14" s="54"/>
      <c r="D14" s="53"/>
      <c r="E14" s="52"/>
      <c r="F14" s="55"/>
      <c r="G14" s="56"/>
      <c r="H14" s="57"/>
      <c r="I14" s="54"/>
      <c r="J14" s="53"/>
      <c r="K14" s="52"/>
      <c r="L14" s="55"/>
      <c r="M14" s="56"/>
      <c r="N14" s="57"/>
      <c r="O14" s="54"/>
      <c r="P14" s="53"/>
      <c r="Q14" s="52"/>
      <c r="R14" s="55"/>
      <c r="S14" s="56"/>
      <c r="T14" s="57"/>
      <c r="U14" s="54"/>
      <c r="V14" s="53"/>
      <c r="W14" s="52"/>
      <c r="X14" s="55"/>
      <c r="Y14" s="56"/>
      <c r="Z14" s="57"/>
      <c r="AA14" s="54"/>
      <c r="AB14" s="53"/>
      <c r="AC14" s="52"/>
      <c r="AD14" s="55"/>
      <c r="AE14" s="56"/>
      <c r="AF14" s="57"/>
    </row>
    <row r="15" spans="1:32" x14ac:dyDescent="0.25">
      <c r="A15" s="50"/>
      <c r="B15" s="51"/>
      <c r="C15" s="54"/>
      <c r="D15" s="53"/>
      <c r="E15" s="52"/>
      <c r="F15" s="55"/>
      <c r="G15" s="56"/>
      <c r="H15" s="57"/>
      <c r="I15" s="54"/>
      <c r="J15" s="53"/>
      <c r="K15" s="52"/>
      <c r="L15" s="55"/>
      <c r="M15" s="56"/>
      <c r="N15" s="57"/>
      <c r="O15" s="54"/>
      <c r="P15" s="53"/>
      <c r="Q15" s="52"/>
      <c r="R15" s="55"/>
      <c r="S15" s="56"/>
      <c r="T15" s="57"/>
      <c r="U15" s="54"/>
      <c r="V15" s="53"/>
      <c r="W15" s="52"/>
      <c r="X15" s="55"/>
      <c r="Y15" s="56"/>
      <c r="Z15" s="57"/>
      <c r="AA15" s="54"/>
      <c r="AB15" s="53"/>
      <c r="AC15" s="52"/>
      <c r="AD15" s="55"/>
      <c r="AE15" s="56"/>
      <c r="AF15" s="57"/>
    </row>
    <row r="16" spans="1:32" x14ac:dyDescent="0.25">
      <c r="A16" s="50"/>
      <c r="B16" s="51"/>
      <c r="C16" s="54"/>
      <c r="D16" s="53"/>
      <c r="E16" s="52"/>
      <c r="F16" s="55"/>
      <c r="G16" s="56"/>
      <c r="H16" s="57"/>
      <c r="I16" s="54"/>
      <c r="J16" s="53"/>
      <c r="K16" s="52"/>
      <c r="L16" s="55"/>
      <c r="M16" s="56"/>
      <c r="N16" s="57"/>
      <c r="O16" s="54"/>
      <c r="P16" s="53"/>
      <c r="Q16" s="52"/>
      <c r="R16" s="55"/>
      <c r="S16" s="56"/>
      <c r="T16" s="57"/>
      <c r="U16" s="54"/>
      <c r="V16" s="53"/>
      <c r="W16" s="52"/>
      <c r="X16" s="55"/>
      <c r="Y16" s="56"/>
      <c r="Z16" s="57"/>
      <c r="AA16" s="54"/>
      <c r="AB16" s="53"/>
      <c r="AC16" s="52"/>
      <c r="AD16" s="55"/>
      <c r="AE16" s="56"/>
      <c r="AF16" s="57"/>
    </row>
    <row r="17" spans="1:32" x14ac:dyDescent="0.25">
      <c r="A17" s="50"/>
      <c r="B17" s="51"/>
      <c r="C17" s="54"/>
      <c r="D17" s="53"/>
      <c r="E17" s="52"/>
      <c r="F17" s="55"/>
      <c r="G17" s="56"/>
      <c r="H17" s="57"/>
      <c r="I17" s="54"/>
      <c r="J17" s="53"/>
      <c r="K17" s="52"/>
      <c r="L17" s="55"/>
      <c r="M17" s="56"/>
      <c r="N17" s="57"/>
      <c r="O17" s="54"/>
      <c r="P17" s="53"/>
      <c r="Q17" s="52"/>
      <c r="R17" s="55"/>
      <c r="S17" s="56"/>
      <c r="T17" s="57"/>
      <c r="U17" s="54"/>
      <c r="V17" s="53"/>
      <c r="W17" s="52"/>
      <c r="X17" s="55"/>
      <c r="Y17" s="56"/>
      <c r="Z17" s="57"/>
      <c r="AA17" s="54"/>
      <c r="AB17" s="53"/>
      <c r="AC17" s="52"/>
      <c r="AD17" s="55"/>
      <c r="AE17" s="56"/>
      <c r="AF17" s="57"/>
    </row>
    <row r="18" spans="1:32" x14ac:dyDescent="0.25">
      <c r="A18" s="50"/>
      <c r="B18" s="51"/>
      <c r="C18" s="54"/>
      <c r="D18" s="53"/>
      <c r="E18" s="52"/>
      <c r="F18" s="55"/>
      <c r="G18" s="56"/>
      <c r="H18" s="57"/>
      <c r="I18" s="54"/>
      <c r="J18" s="53"/>
      <c r="K18" s="52"/>
      <c r="L18" s="55"/>
      <c r="M18" s="56"/>
      <c r="N18" s="57"/>
      <c r="O18" s="54"/>
      <c r="P18" s="53"/>
      <c r="Q18" s="52"/>
      <c r="R18" s="55"/>
      <c r="S18" s="56"/>
      <c r="T18" s="57"/>
      <c r="U18" s="54"/>
      <c r="V18" s="53"/>
      <c r="W18" s="52"/>
      <c r="X18" s="55"/>
      <c r="Y18" s="56"/>
      <c r="Z18" s="57"/>
      <c r="AA18" s="54"/>
      <c r="AB18" s="53"/>
      <c r="AC18" s="52"/>
      <c r="AD18" s="55"/>
      <c r="AE18" s="56"/>
      <c r="AF18" s="57"/>
    </row>
    <row r="19" spans="1:32" x14ac:dyDescent="0.25">
      <c r="A19" s="50"/>
      <c r="B19" s="51"/>
      <c r="C19" s="54"/>
      <c r="D19" s="53"/>
      <c r="E19" s="52"/>
      <c r="F19" s="55"/>
      <c r="G19" s="56"/>
      <c r="H19" s="57"/>
      <c r="I19" s="54"/>
      <c r="J19" s="53"/>
      <c r="K19" s="52"/>
      <c r="L19" s="55"/>
      <c r="M19" s="56"/>
      <c r="N19" s="57"/>
      <c r="O19" s="54"/>
      <c r="P19" s="53"/>
      <c r="Q19" s="52"/>
      <c r="R19" s="55"/>
      <c r="S19" s="56"/>
      <c r="T19" s="57"/>
      <c r="U19" s="54"/>
      <c r="V19" s="53"/>
      <c r="W19" s="52"/>
      <c r="X19" s="55"/>
      <c r="Y19" s="56"/>
      <c r="Z19" s="57"/>
      <c r="AA19" s="54"/>
      <c r="AB19" s="53"/>
      <c r="AC19" s="52"/>
      <c r="AD19" s="55"/>
      <c r="AE19" s="56"/>
      <c r="AF19" s="57"/>
    </row>
    <row r="20" spans="1:32" x14ac:dyDescent="0.25">
      <c r="A20" s="50"/>
      <c r="B20" s="51"/>
      <c r="C20" s="54"/>
      <c r="D20" s="53"/>
      <c r="E20" s="52"/>
      <c r="F20" s="55"/>
      <c r="G20" s="56"/>
      <c r="H20" s="57"/>
      <c r="I20" s="54"/>
      <c r="J20" s="53"/>
      <c r="K20" s="52"/>
      <c r="L20" s="55"/>
      <c r="M20" s="56"/>
      <c r="N20" s="57"/>
      <c r="O20" s="54"/>
      <c r="P20" s="53"/>
      <c r="Q20" s="52"/>
      <c r="R20" s="55"/>
      <c r="S20" s="56"/>
      <c r="T20" s="57"/>
      <c r="U20" s="54"/>
      <c r="V20" s="53"/>
      <c r="W20" s="52"/>
      <c r="X20" s="55"/>
      <c r="Y20" s="56"/>
      <c r="Z20" s="57"/>
      <c r="AA20" s="54"/>
      <c r="AB20" s="53"/>
      <c r="AC20" s="52"/>
      <c r="AD20" s="55"/>
      <c r="AE20" s="56"/>
      <c r="AF20" s="57"/>
    </row>
    <row r="21" spans="1:32" x14ac:dyDescent="0.25">
      <c r="A21" s="50"/>
      <c r="B21" s="51"/>
      <c r="C21" s="54"/>
      <c r="D21" s="53"/>
      <c r="E21" s="52"/>
      <c r="F21" s="55"/>
      <c r="G21" s="56"/>
      <c r="H21" s="57"/>
      <c r="I21" s="54"/>
      <c r="J21" s="53"/>
      <c r="K21" s="52"/>
      <c r="L21" s="55"/>
      <c r="M21" s="56"/>
      <c r="N21" s="57"/>
      <c r="O21" s="54"/>
      <c r="P21" s="53"/>
      <c r="Q21" s="52"/>
      <c r="R21" s="55"/>
      <c r="S21" s="56"/>
      <c r="T21" s="57"/>
      <c r="U21" s="54"/>
      <c r="V21" s="53"/>
      <c r="W21" s="52"/>
      <c r="X21" s="55"/>
      <c r="Y21" s="56"/>
      <c r="Z21" s="57"/>
      <c r="AA21" s="54"/>
      <c r="AB21" s="53"/>
      <c r="AC21" s="52"/>
      <c r="AD21" s="55"/>
      <c r="AE21" s="56"/>
      <c r="AF21" s="57"/>
    </row>
    <row r="22" spans="1:32" x14ac:dyDescent="0.25">
      <c r="A22" s="50"/>
      <c r="B22" s="51"/>
      <c r="C22" s="54"/>
      <c r="D22" s="53"/>
      <c r="E22" s="52"/>
      <c r="F22" s="55"/>
      <c r="G22" s="56"/>
      <c r="H22" s="57"/>
      <c r="I22" s="54"/>
      <c r="J22" s="53"/>
      <c r="K22" s="52"/>
      <c r="L22" s="55"/>
      <c r="M22" s="56"/>
      <c r="N22" s="57"/>
      <c r="O22" s="54"/>
      <c r="P22" s="53"/>
      <c r="Q22" s="52"/>
      <c r="R22" s="55"/>
      <c r="S22" s="56"/>
      <c r="T22" s="57"/>
      <c r="U22" s="54"/>
      <c r="V22" s="53"/>
      <c r="W22" s="52"/>
      <c r="X22" s="55"/>
      <c r="Y22" s="56"/>
      <c r="Z22" s="57"/>
      <c r="AA22" s="54"/>
      <c r="AB22" s="53"/>
      <c r="AC22" s="52"/>
      <c r="AD22" s="55"/>
      <c r="AE22" s="56"/>
      <c r="AF22" s="57"/>
    </row>
    <row r="23" spans="1:32" x14ac:dyDescent="0.25">
      <c r="A23" s="50"/>
      <c r="B23" s="51"/>
      <c r="C23" s="54"/>
      <c r="D23" s="53"/>
      <c r="E23" s="52"/>
      <c r="F23" s="55"/>
      <c r="G23" s="56"/>
      <c r="H23" s="57"/>
      <c r="I23" s="54"/>
      <c r="J23" s="53"/>
      <c r="K23" s="52"/>
      <c r="L23" s="55"/>
      <c r="M23" s="56"/>
      <c r="N23" s="57"/>
      <c r="O23" s="54"/>
      <c r="P23" s="53"/>
      <c r="Q23" s="52"/>
      <c r="R23" s="55"/>
      <c r="S23" s="56"/>
      <c r="T23" s="57"/>
      <c r="U23" s="54"/>
      <c r="V23" s="53"/>
      <c r="W23" s="52"/>
      <c r="X23" s="55"/>
      <c r="Y23" s="56"/>
      <c r="Z23" s="57"/>
      <c r="AA23" s="54"/>
      <c r="AB23" s="53"/>
      <c r="AC23" s="52"/>
      <c r="AD23" s="55"/>
      <c r="AE23" s="56"/>
      <c r="AF23" s="57"/>
    </row>
    <row r="24" spans="1:32" x14ac:dyDescent="0.25">
      <c r="A24" s="50"/>
      <c r="B24" s="51"/>
      <c r="C24" s="54"/>
      <c r="D24" s="53"/>
      <c r="E24" s="52"/>
      <c r="F24" s="55"/>
      <c r="G24" s="56"/>
      <c r="H24" s="57"/>
      <c r="I24" s="54"/>
      <c r="J24" s="53"/>
      <c r="K24" s="52"/>
      <c r="L24" s="55"/>
      <c r="M24" s="56"/>
      <c r="N24" s="57"/>
      <c r="O24" s="54"/>
      <c r="P24" s="53"/>
      <c r="Q24" s="52"/>
      <c r="R24" s="55"/>
      <c r="S24" s="56"/>
      <c r="T24" s="57"/>
      <c r="U24" s="54"/>
      <c r="V24" s="53"/>
      <c r="W24" s="52"/>
      <c r="X24" s="55"/>
      <c r="Y24" s="56"/>
      <c r="Z24" s="57"/>
      <c r="AA24" s="54"/>
      <c r="AB24" s="53"/>
      <c r="AC24" s="52"/>
      <c r="AD24" s="55"/>
      <c r="AE24" s="56"/>
      <c r="AF24" s="57"/>
    </row>
    <row r="25" spans="1:32" x14ac:dyDescent="0.25">
      <c r="A25" s="50"/>
      <c r="B25" s="51"/>
      <c r="C25" s="54"/>
      <c r="D25" s="53"/>
      <c r="E25" s="52"/>
      <c r="F25" s="55"/>
      <c r="G25" s="56"/>
      <c r="H25" s="57"/>
      <c r="I25" s="54"/>
      <c r="J25" s="53"/>
      <c r="K25" s="52"/>
      <c r="L25" s="55"/>
      <c r="M25" s="56"/>
      <c r="N25" s="57"/>
      <c r="O25" s="54"/>
      <c r="P25" s="53"/>
      <c r="Q25" s="52"/>
      <c r="R25" s="55"/>
      <c r="S25" s="56"/>
      <c r="T25" s="57"/>
      <c r="U25" s="54"/>
      <c r="V25" s="53"/>
      <c r="W25" s="52"/>
      <c r="X25" s="55"/>
      <c r="Y25" s="56"/>
      <c r="Z25" s="57"/>
      <c r="AA25" s="54"/>
      <c r="AB25" s="53"/>
      <c r="AC25" s="52"/>
      <c r="AD25" s="55"/>
      <c r="AE25" s="56"/>
      <c r="AF25" s="57"/>
    </row>
  </sheetData>
  <dataValidations count="3">
    <dataValidation type="list" allowBlank="1" showInputMessage="1" showErrorMessage="1" sqref="A2:A25" xr:uid="{6E26AE3A-E412-4838-9A62-22248D58A070}">
      <formula1>"2023,2022, 2021,2020"</formula1>
    </dataValidation>
    <dataValidation type="list" allowBlank="1" showInputMessage="1" showErrorMessage="1" sqref="B2:B25" xr:uid="{04D01CB8-FF58-412C-BE9A-9AC9F2D8D1AC}">
      <formula1>"January, February, March, April, May, June, July, August, September, October, November, December"</formula1>
    </dataValidation>
    <dataValidation type="list" allowBlank="1" showInputMessage="1" showErrorMessage="1" sqref="E2:E25 H2:H25 K2:K25 N2:N25 Q2:Q25 T2:T25 W2:W25 Z2:Z25 AC2:AC25 AF2:AF25" xr:uid="{E0A884B3-CB43-4906-9A2A-44C3CB435A9E}">
      <formula1>"Deducted, Not Deducted"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3EE6C76EE1742A35F733C5DF6B479" ma:contentTypeVersion="11" ma:contentTypeDescription="Create a new document." ma:contentTypeScope="" ma:versionID="bb4f37e892d87b394b4c7ce68d185215">
  <xsd:schema xmlns:xsd="http://www.w3.org/2001/XMLSchema" xmlns:xs="http://www.w3.org/2001/XMLSchema" xmlns:p="http://schemas.microsoft.com/office/2006/metadata/properties" xmlns:ns2="d25d5960-4acd-45e0-a831-78aa08f041c5" xmlns:ns3="1cebfe9c-a95a-4af4-9308-c6f8b23a9540" targetNamespace="http://schemas.microsoft.com/office/2006/metadata/properties" ma:root="true" ma:fieldsID="15efe0bb43e2b62fd9119ea5a4b033c3" ns2:_="" ns3:_="">
    <xsd:import namespace="d25d5960-4acd-45e0-a831-78aa08f041c5"/>
    <xsd:import namespace="1cebfe9c-a95a-4af4-9308-c6f8b23a954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d5960-4acd-45e0-a831-78aa08f041c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23274cb-9a02-4211-8fe3-1c665d179a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bfe9c-a95a-4af4-9308-c6f8b23a954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b434587-addd-4267-964f-0ce411b5ae55}" ma:internalName="TaxCatchAll" ma:showField="CatchAllData" ma:web="1cebfe9c-a95a-4af4-9308-c6f8b23a9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5d5960-4acd-45e0-a831-78aa08f041c5">
      <Terms xmlns="http://schemas.microsoft.com/office/infopath/2007/PartnerControls"/>
    </lcf76f155ced4ddcb4097134ff3c332f>
    <TaxCatchAll xmlns="1cebfe9c-a95a-4af4-9308-c6f8b23a9540" xsi:nil="true"/>
  </documentManagement>
</p:properties>
</file>

<file path=customXml/itemProps1.xml><?xml version="1.0" encoding="utf-8"?>
<ds:datastoreItem xmlns:ds="http://schemas.openxmlformats.org/officeDocument/2006/customXml" ds:itemID="{8871409B-ABEF-4916-922B-EDEA1954E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5d5960-4acd-45e0-a831-78aa08f041c5"/>
    <ds:schemaRef ds:uri="1cebfe9c-a95a-4af4-9308-c6f8b23a9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240746-4723-4A85-B239-EBCD97FC36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A1DC1F-F450-4B44-B345-1B74BF0A4F0D}">
  <ds:schemaRefs>
    <ds:schemaRef ds:uri="http://schemas.microsoft.com/office/2006/metadata/properties"/>
    <ds:schemaRef ds:uri="http://schemas.microsoft.com/office/infopath/2007/PartnerControls"/>
    <ds:schemaRef ds:uri="d25d5960-4acd-45e0-a831-78aa08f041c5"/>
    <ds:schemaRef ds:uri="1cebfe9c-a95a-4af4-9308-c6f8b23a95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Analysis</vt:lpstr>
      <vt:lpstr>Sheet3</vt:lpstr>
      <vt:lpstr>Sheet2</vt:lpstr>
      <vt:lpstr>Large Deposit</vt:lpstr>
      <vt:lpstr>Month</vt:lpstr>
      <vt:lpstr>months</vt:lpstr>
      <vt:lpstr>Analysis!Print_Area</vt:lpstr>
      <vt:lpstr>reviewed</vt:lpstr>
      <vt:lpstr>years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Hess</dc:creator>
  <cp:keywords/>
  <dc:description/>
  <cp:lastModifiedBy>Adrian Hernandez</cp:lastModifiedBy>
  <cp:revision/>
  <dcterms:created xsi:type="dcterms:W3CDTF">2021-05-26T20:03:06Z</dcterms:created>
  <dcterms:modified xsi:type="dcterms:W3CDTF">2026-07-28T18:10:47Z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0x0101009603EE6C76EE1742A35F733C5DF6B479</vt:lpwstr>
  </property>
  <property fmtid="{D5CDD505-2E9C-101B-9397-08002B2CF9AE}" pid="3" name="MediaServiceImageTags">
    <vt:lpwstr/>
  </property>
</Properties>
</file>